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crediclubsa-my.sharepoint.com/personal/patricio_segovia_crediclub_com/Documents/"/>
    </mc:Choice>
  </mc:AlternateContent>
  <xr:revisionPtr revIDLastSave="2050" documentId="11_7E4E55BF84DCCEE3ED7FF6F99031F45BFA722949" xr6:coauthVersionLast="47" xr6:coauthVersionMax="47" xr10:uidLastSave="{CD4052D5-649E-470B-A081-3B6F5CAB693B}"/>
  <workbookProtection lockStructure="1"/>
  <bookViews>
    <workbookView xWindow="-120" yWindow="-120" windowWidth="20730" windowHeight="11160" xr2:uid="{00000000-000D-0000-FFFF-FFFF00000000}"/>
  </bookViews>
  <sheets>
    <sheet name="1️⃣ Diagnóstico" sheetId="1" r:id="rId1"/>
    <sheet name="2️⃣ Metas" sheetId="2" r:id="rId2"/>
    <sheet name="💲 Ingresos y Gastos" sheetId="8" r:id="rId3"/>
    <sheet name="☑️ Pagos " sheetId="10" r:id="rId4"/>
    <sheet name="💼 Fondo Emergencias" sheetId="11" r:id="rId5"/>
    <sheet name="💡 Tips" sheetId="6" r:id="rId6"/>
  </sheets>
  <definedNames>
    <definedName name="_xlnm._FilterDatabase" localSheetId="2" hidden="1">'💲 Ingresos y Gastos'!$B$8:$I$16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1" l="1"/>
  <c r="F34" i="11"/>
  <c r="I7" i="8"/>
  <c r="H7" i="8"/>
  <c r="G7" i="8"/>
  <c r="H34" i="11" l="1"/>
  <c r="I34" i="11" s="1"/>
</calcChain>
</file>

<file path=xl/sharedStrings.xml><?xml version="1.0" encoding="utf-8"?>
<sst xmlns="http://schemas.openxmlformats.org/spreadsheetml/2006/main" count="269" uniqueCount="171">
  <si>
    <t>Trabajo e ingresos:</t>
  </si>
  <si>
    <t>¿Cuánto ganas al mes?</t>
  </si>
  <si>
    <t xml:space="preserve"> </t>
  </si>
  <si>
    <t>¿Qué puedes hacer para aumentar tus ingresos, como buscar un aumento, nuevas oportunidades o proyectos adicionales?</t>
  </si>
  <si>
    <t>Ahorros y fondo de emergencias:</t>
  </si>
  <si>
    <t>¿Cuánto ahorras actualmente?</t>
  </si>
  <si>
    <t>¿Tienes un fondo de emergencias? Si no, ¿cómo podrías empezar a construir uno?</t>
  </si>
  <si>
    <t>Deudas (tarjetas de crédito, préstamos, etc.):</t>
  </si>
  <si>
    <t>¿Cuánto debes y en qué?</t>
  </si>
  <si>
    <t>¿Cuál es tu plan para reducir estas deudas? ¿Podrías priorizar las de mayor interés?</t>
  </si>
  <si>
    <t>Gastos recurrentes (renta, servicios, suscripciones):</t>
  </si>
  <si>
    <t>¿Hay algún gasto recurrente que podrías ajustar o eliminar para ahorrar más?</t>
  </si>
  <si>
    <t>¿Estás aprovechando promociones o ajustes en tus servicios que reduzcan tus costos?</t>
  </si>
  <si>
    <t>Metas financieras (ahorro para un viaje, retiro, etc.):</t>
  </si>
  <si>
    <t>¿Qué metas quieres lograr este año?</t>
  </si>
  <si>
    <t>¿Cómo puedes dividir estas metas en pasos pequeños y alcanzables para mantenerte motivado?</t>
  </si>
  <si>
    <t>Hábito del ahorro y análisis financiero:</t>
  </si>
  <si>
    <t>¿Tienes un día fijo en la semana o mes para revisar y organizar tus finanzas?</t>
  </si>
  <si>
    <t>¿Utilizas alguna herramienta o documento para registrar tus ingresos, gastos y ahorros?</t>
  </si>
  <si>
    <r>
      <rPr>
        <b/>
        <sz val="12"/>
        <color rgb="FF000000"/>
        <rFont val="Aptos Narrow"/>
        <scheme val="minor"/>
      </rPr>
      <t xml:space="preserve">2. Evalúa tu bienestar financiero: </t>
    </r>
    <r>
      <rPr>
        <sz val="12"/>
        <color rgb="FF000000"/>
        <rFont val="Aptos Narrow"/>
        <scheme val="minor"/>
      </rPr>
      <t>Revisa cada aspecto de tu vida financiera y utiliza el menú desplegable para calificar del 1 al 5.</t>
    </r>
  </si>
  <si>
    <t>Siendo 5: Área completamente trabajada y 1: Área con mayor oportunidad de mejora.</t>
  </si>
  <si>
    <r>
      <rPr>
        <b/>
        <i/>
        <sz val="12"/>
        <color rgb="FF000000"/>
        <rFont val="Aptos Narrow"/>
        <scheme val="minor"/>
      </rPr>
      <t>Importante:</t>
    </r>
    <r>
      <rPr>
        <i/>
        <sz val="12"/>
        <color rgb="FF000000"/>
        <rFont val="Aptos Narrow"/>
        <scheme val="minor"/>
      </rPr>
      <t xml:space="preserve"> Esto te ayudará a identificar en qué aspectos enfocarte para mejorar tu salud financiera</t>
    </r>
  </si>
  <si>
    <t>Calif.</t>
  </si>
  <si>
    <t>Áreas clave</t>
  </si>
  <si>
    <t>Trabajo e ingresos</t>
  </si>
  <si>
    <t>Ahorros y fondo de emergencias</t>
  </si>
  <si>
    <t>Deudas</t>
  </si>
  <si>
    <t>Gastos recurrentes</t>
  </si>
  <si>
    <t>Metas financieras</t>
  </si>
  <si>
    <t>Hábito del ahorro y análisis financiero</t>
  </si>
  <si>
    <r>
      <rPr>
        <b/>
        <sz val="12"/>
        <color rgb="FF000000"/>
        <rFont val="Aptos Narrow"/>
        <scheme val="minor"/>
      </rPr>
      <t>1. Define tus metas:</t>
    </r>
    <r>
      <rPr>
        <sz val="12"/>
        <color rgb="FF000000"/>
        <rFont val="Aptos Narrow"/>
        <scheme val="minor"/>
      </rPr>
      <t xml:space="preserve"> Piensa en lo que quieres lograr de aquí a un año y escríbelo. Este será el primer paso para construir tu plan.</t>
    </r>
  </si>
  <si>
    <r>
      <rPr>
        <b/>
        <sz val="12"/>
        <color rgb="FF000000"/>
        <rFont val="Aptos Narrow"/>
        <scheme val="minor"/>
      </rPr>
      <t xml:space="preserve">2. Organiza y sigue tus metas financieras: </t>
    </r>
    <r>
      <rPr>
        <sz val="12"/>
        <color rgb="FF000000"/>
        <rFont val="Aptos Narrow"/>
        <scheme val="minor"/>
      </rPr>
      <t>Registra montos, fechas y monitorea tu progreso. ¡Adáptalas cuando lo necesites! 👏🏼</t>
    </r>
  </si>
  <si>
    <t>Meta</t>
  </si>
  <si>
    <t>Monto objetivo</t>
  </si>
  <si>
    <t>Ahorro menusal</t>
  </si>
  <si>
    <t>Día compromiso</t>
  </si>
  <si>
    <t>Fecha objetivo</t>
  </si>
  <si>
    <t>Progreso</t>
  </si>
  <si>
    <t>Pregunta clave</t>
  </si>
  <si>
    <t>¿Qué quieres lograr?</t>
  </si>
  <si>
    <t>¿Cuánto necesitas?</t>
  </si>
  <si>
    <t>¿Cuánto destinarás cada mes?</t>
  </si>
  <si>
    <t>¿Qué día/s planeas aportar?</t>
  </si>
  <si>
    <t>¿Cuándo planeas lograrlo?</t>
  </si>
  <si>
    <t>¿Qué porcentaje has alcanzado?</t>
  </si>
  <si>
    <t>Ejemplo</t>
  </si>
  <si>
    <t>Saldar deuda o Viaje de verano</t>
  </si>
  <si>
    <t>Cantidad total objetivo</t>
  </si>
  <si>
    <t>En cantidad o porcentaje de ingresos</t>
  </si>
  <si>
    <t>Quincena, mes o día de la semana</t>
  </si>
  <si>
    <t>Ponte una fecha límite</t>
  </si>
  <si>
    <t>¡Mira como has avanzado!</t>
  </si>
  <si>
    <t>Meta 1</t>
  </si>
  <si>
    <t>Meta 2</t>
  </si>
  <si>
    <t>Meta 3</t>
  </si>
  <si>
    <t>Meta 4</t>
  </si>
  <si>
    <t>Meta 5</t>
  </si>
  <si>
    <t>Tips guiados:</t>
  </si>
  <si>
    <t>1. Establece metas claras y alcanzables con fechas específicas.</t>
  </si>
  <si>
    <t>2. Si necesitas ajustar, cero estrés 🧘🏽‍♂️; lo importante es mantener el hábito.</t>
  </si>
  <si>
    <t>4. Usa tu calendario personal para programar recordatorios de tus aportaciones al ahorro o para revisar el progreso de tus metas periódicamente. ¡La constancia es clave! ⏰👏</t>
  </si>
  <si>
    <r>
      <rPr>
        <b/>
        <sz val="11"/>
        <color rgb="FF000000"/>
        <rFont val="Aptos Narrow"/>
        <scheme val="minor"/>
      </rPr>
      <t>5. Recomendación especial</t>
    </r>
    <r>
      <rPr>
        <sz val="11"/>
        <color rgb="FF000000"/>
        <rFont val="Aptos Narrow"/>
        <scheme val="minor"/>
      </rPr>
      <t>: Ahorrar en Crediclub Supertasas es una excelente opción para hacer crecer tus metas financieras.</t>
    </r>
  </si>
  <si>
    <t>Con tasas competitivas y opciones de plazos flexibles, podrás mantener tus ahorros seguros mientras crecen.</t>
  </si>
  <si>
    <t>👉 Conoce más aquí.</t>
  </si>
  <si>
    <r>
      <rPr>
        <b/>
        <sz val="12"/>
        <color rgb="FF000000"/>
        <rFont val="Aptos Narrow"/>
      </rPr>
      <t>Registra tus ingresos, gastos y ahorros en la tabla:</t>
    </r>
    <r>
      <rPr>
        <sz val="12"/>
        <color rgb="FF000000"/>
        <rFont val="Aptos Narrow"/>
      </rPr>
      <t xml:space="preserve"> Usa los filtros para analizar tus finanzas por periodo o categoría y visualiza tus totales automáticamente. ¡Controla tus finanzas de forma sencilla! 💡</t>
    </r>
  </si>
  <si>
    <r>
      <rPr>
        <b/>
        <i/>
        <sz val="12"/>
        <color rgb="FF000000"/>
        <rFont val="Aptos Narrow"/>
        <scheme val="minor"/>
      </rPr>
      <t>SuperTip:</t>
    </r>
    <r>
      <rPr>
        <i/>
        <sz val="12"/>
        <color rgb="FF000000"/>
        <rFont val="Aptos Narrow"/>
        <scheme val="minor"/>
      </rPr>
      <t xml:space="preserve"> Filtra por fecha, categoría o tipo para identificar patrones en tus finanzas. Cada registro es una oportunidad para mejorar tus hábitos financieros.</t>
    </r>
  </si>
  <si>
    <t>Suma total</t>
  </si>
  <si>
    <t>Tipo</t>
  </si>
  <si>
    <t>Categoría</t>
  </si>
  <si>
    <t>Descripción</t>
  </si>
  <si>
    <t>Fecha</t>
  </si>
  <si>
    <t>Semana</t>
  </si>
  <si>
    <t>Ingreso 💵</t>
  </si>
  <si>
    <t>Gasto 💸</t>
  </si>
  <si>
    <t>Ahorro 💰</t>
  </si>
  <si>
    <t>Ingreso</t>
  </si>
  <si>
    <t>Venta</t>
  </si>
  <si>
    <t>Laptop seminueva</t>
  </si>
  <si>
    <t>Gasto</t>
  </si>
  <si>
    <t>Renta</t>
  </si>
  <si>
    <t>Suscripción</t>
  </si>
  <si>
    <t>TV streaming</t>
  </si>
  <si>
    <t>Ahorro</t>
  </si>
  <si>
    <t>Viaje verano - Crediclub Supertasas plazo 91 días</t>
  </si>
  <si>
    <t>Nómina 1er quincena</t>
  </si>
  <si>
    <t>Servicios</t>
  </si>
  <si>
    <t>Luz</t>
  </si>
  <si>
    <t>Fondo de emergencia</t>
  </si>
  <si>
    <t>Crediclub Supertasas - Ahorro a la vista</t>
  </si>
  <si>
    <r>
      <rPr>
        <b/>
        <sz val="12"/>
        <color rgb="FF000000"/>
        <rFont val="Aptos Narrow"/>
        <scheme val="minor"/>
      </rPr>
      <t>Registra y organiza tus pagos recurrentes y deudas pendientes:</t>
    </r>
    <r>
      <rPr>
        <sz val="12"/>
        <color rgb="FF000000"/>
        <rFont val="Aptos Narrow"/>
        <scheme val="minor"/>
      </rPr>
      <t xml:space="preserve"> Usa los bloques preestablecidos o crea nuevos según tus necesidades. Mantén al día tus vencimientos y</t>
    </r>
  </si>
  <si>
    <t>montos para evitar recargos, y programa recordatorios en tu calendario personal para tus pagos más importantes. ¡Controla tus finanzas con claridad! ☑️</t>
  </si>
  <si>
    <t>Hogar 🏡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</si>
  <si>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</si>
  <si>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</si>
  <si>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</si>
  <si>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</si>
  <si>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</si>
  <si>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</si>
  <si>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</si>
  <si>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</si>
  <si>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</si>
  <si>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</si>
  <si>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</si>
  <si>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</si>
  <si>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Límite pago</t>
  </si>
  <si>
    <t>Estado</t>
  </si>
  <si>
    <t>Pagado</t>
  </si>
  <si>
    <t>Agua</t>
  </si>
  <si>
    <t>Pendiente</t>
  </si>
  <si>
    <t>Gas</t>
  </si>
  <si>
    <t>Internet</t>
  </si>
  <si>
    <t>Celular</t>
  </si>
  <si>
    <t>TDC 💳</t>
  </si>
  <si>
    <t>Banco/Emisor</t>
  </si>
  <si>
    <t>Tarjeta</t>
  </si>
  <si>
    <t>Corte</t>
  </si>
  <si>
    <t>Crediclub</t>
  </si>
  <si>
    <t>Amarilla</t>
  </si>
  <si>
    <t>08 de c/mes</t>
  </si>
  <si>
    <t>Pago mínimo</t>
  </si>
  <si>
    <t>Pago total</t>
  </si>
  <si>
    <t>Banco 2</t>
  </si>
  <si>
    <t>Platinum</t>
  </si>
  <si>
    <t>10 de c/mes</t>
  </si>
  <si>
    <t>Deudas o prestamos 📆</t>
  </si>
  <si>
    <t>Préstamo 1</t>
  </si>
  <si>
    <t>Beca estudio</t>
  </si>
  <si>
    <t>Crédito auto</t>
  </si>
  <si>
    <t>Otros pagos</t>
  </si>
  <si>
    <t>Predial</t>
  </si>
  <si>
    <t>1. Reflexión: La importancia de un fondo de emergencias</t>
  </si>
  <si>
    <t>Un fondo de emergencias te brinda tranquilidad y seguridad financiera frente a imprevistos como emergencias médicas, reparaciones del hogar o</t>
  </si>
  <si>
    <t>pérdida de ingresos, ayudándote a evitar deudas innecesarias en momentos críticos.</t>
  </si>
  <si>
    <t>Reflexiona y escribe:</t>
  </si>
  <si>
    <t>¿Por qué quieres construir tu fondo de emergencias?</t>
  </si>
  <si>
    <t>Si ya has tenido uno, ¿cómo te ha ayudado en el pasado?</t>
  </si>
  <si>
    <t>¿Qué puedes hacer diferente para mantenerlo y hacerlo crecer en el futuro?</t>
  </si>
  <si>
    <t>2. Fórmula básica para tu fondo de emergencias:</t>
  </si>
  <si>
    <t>Gastos mensuales promedio × 3-6 meses</t>
  </si>
  <si>
    <t>Ejemplo: Si tus gastos mensuales son $10,000, tu fondo debería estar entre $30,000 y $60,000.</t>
  </si>
  <si>
    <t>Tip: Ajusta el número de meses según tu estabilidad financiera y prioridades.</t>
  </si>
  <si>
    <t>3. Construye tu Fondo de Emergencias</t>
  </si>
  <si>
    <t>Plan de ahorro:</t>
  </si>
  <si>
    <t>Meta mensual: Define cuánto ahorrarás cada mes.</t>
  </si>
  <si>
    <t>Plazo objetivo: Establece en cuántos meses deseas completar tu fondo.</t>
  </si>
  <si>
    <t>¿Dónde guardar tu fondo?</t>
  </si>
  <si>
    <r>
      <rPr>
        <sz val="12"/>
        <color rgb="FF000000"/>
        <rFont val="Aptos Narrow"/>
        <scheme val="minor"/>
      </rPr>
      <t xml:space="preserve">Con </t>
    </r>
    <r>
      <rPr>
        <b/>
        <sz val="12"/>
        <color rgb="FF000000"/>
        <rFont val="Aptos Narrow"/>
        <scheme val="minor"/>
      </rPr>
      <t>Crediclub Supertasas</t>
    </r>
    <r>
      <rPr>
        <sz val="12"/>
        <color rgb="FF000000"/>
        <rFont val="Aptos Narrow"/>
        <scheme val="minor"/>
      </rPr>
      <t xml:space="preserve"> en su modalidad de ahorro a la vista, tu dinero estará seguro, creciendo con tasas competitivas y disponible el mismo día que lo necesites.</t>
    </r>
  </si>
  <si>
    <t>👉 Conoce más sobre Crediclub Supertasas</t>
  </si>
  <si>
    <t>Fondo de Emergencias 💼</t>
  </si>
  <si>
    <t>Objetivo Fondo de Emergencia ($)</t>
  </si>
  <si>
    <t>Ahorro ($)</t>
  </si>
  <si>
    <t>Ahorro Actual</t>
  </si>
  <si>
    <t>Objetivo</t>
  </si>
  <si>
    <t>% Completado</t>
  </si>
  <si>
    <t>Usa esta sección para mejorar tu organización financiera y adoptar hábitos que te ayuden a prosperar. Implementa estos consejos y lleva un control más claro de tus finanzas.</t>
  </si>
  <si>
    <t>Consejo 1 - Organización y Control</t>
  </si>
  <si>
    <t>Pagos domiciliados: Revisa tus estados de cuenta y controla tus pagos domiciliados. Esto te ayudará a evitar fugas de dinero en servicios innecesarios o no deseados.</t>
  </si>
  <si>
    <t>Control de otros aspectos importantes: Además de tus finanzas, organiza áreas clave como salud y bienestar, tu negocio o emprendimiento, o incluso una lista de compras pendientes para priorizar.</t>
  </si>
  <si>
    <t>Consejo 2 - Gestión de Deudas y Cobros</t>
  </si>
  <si>
    <t>Prioriza tus deudas: Enfócate en pagar deudas con intereses altos primero. Si necesitas un préstamo, evalúa si es mejor pedirlo a un amigo o familiar cercano en lugar de recurrir a una institución financiera.</t>
  </si>
  <si>
    <t>Cobros pendientes: Lleva un registro claro y socializa tu intención de mantener un control financiero. Establece fechas y objetivos claros con tus deudores para asegurar el cumplimiento.</t>
  </si>
  <si>
    <t>Consejo 3 - Hábitos para el Bienestar Financiero</t>
  </si>
  <si>
    <t>SuperTip: Genera el hábito de revisar tu organización financiera semanal o mensualmente. El que anota y lleva un control avanza hacia la prosperidad.</t>
  </si>
  <si>
    <t>Comparte el bienestar financiero: Si este documento te fue útil, compártelo con tus más queridos para que ellos también puedan mejorar sus finanzas.</t>
  </si>
  <si>
    <t>Consejo 4 - Recursos Adicionales</t>
  </si>
  <si>
    <t>Síguenos para más consejos: Encuentra más tips y herramientas prácticas siguiendo nuestras redes sociales: Crediclub Supertasas</t>
  </si>
  <si>
    <t>Instagram</t>
  </si>
  <si>
    <t>Facebook</t>
  </si>
  <si>
    <r>
      <t xml:space="preserve">1. Reflexiona sobre las áreas clave de tu vida financiera: </t>
    </r>
    <r>
      <rPr>
        <sz val="12"/>
        <color rgb="FF000000"/>
        <rFont val="Aptos Narrow"/>
        <family val="2"/>
        <scheme val="minor"/>
      </rPr>
      <t>Este documento es de uso personal y está diseñado para ayudarte a entender tu situación financiera actual, responde de manera honesta.</t>
    </r>
  </si>
  <si>
    <r>
      <t>Recuerda:</t>
    </r>
    <r>
      <rPr>
        <i/>
        <sz val="12"/>
        <color theme="1"/>
        <rFont val="Aptos Narrow"/>
        <family val="2"/>
        <scheme val="minor"/>
      </rPr>
      <t xml:space="preserve"> No importa dónde estés ahora, lo importante es reconocer tu situación actual y dar el primer paso para mejorar. ¡Tu progreso comienza aquí! 🚀</t>
    </r>
  </si>
  <si>
    <t>3. Recuerda: es mejor enfocarte en pocas metas concretas y alcanzables que en muchas que puedan ser difíciles de controlar. 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</si>
</sst>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&quot;$&quot;* #,##0_-;\-&quot;$&quot;* #,##0_-;_-&quot;$&quot;* &quot;-&quot;??_-;_-@_-"/>
  </numFmts>
  <fonts count="3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b/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000000"/>
      <name val="Aptos Narrow"/>
      <scheme val="minor"/>
    </font>
    <font>
      <i/>
      <sz val="12"/>
      <color rgb="FF000000"/>
      <name val="Aptos Narrow"/>
      <scheme val="minor"/>
    </font>
    <font>
      <sz val="12"/>
      <color rgb="FF000000"/>
      <name val="Aptos Narrow"/>
      <charset val="1"/>
    </font>
    <font>
      <sz val="11"/>
      <color rgb="FF000000"/>
      <name val="Aptos Narrow"/>
      <charset val="1"/>
    </font>
    <font>
      <b/>
      <sz val="11"/>
      <color theme="0"/>
      <name val="Aptos Narrow"/>
      <family val="2"/>
      <scheme val="minor"/>
    </font>
    <font>
      <b/>
      <sz val="11"/>
      <color theme="0"/>
      <name val="Aptos Narrow"/>
      <charset val="1"/>
    </font>
    <font>
      <b/>
      <i/>
      <sz val="9"/>
      <color theme="1"/>
      <name val="Aptos Narrow"/>
      <family val="2"/>
      <scheme val="minor"/>
    </font>
    <font>
      <i/>
      <sz val="12"/>
      <color rgb="FF000000"/>
      <name val="Aptos Narrow"/>
      <charset val="1"/>
    </font>
    <font>
      <sz val="12"/>
      <color rgb="FF000000"/>
      <name val="Aptos Narrow"/>
    </font>
    <font>
      <b/>
      <sz val="12"/>
      <color rgb="FF000000"/>
      <name val="Aptos Narrow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3" fillId="3" borderId="0" xfId="0" applyFont="1" applyFill="1"/>
    <xf numFmtId="0" fontId="14" fillId="3" borderId="0" xfId="0" applyFont="1" applyFill="1"/>
    <xf numFmtId="0" fontId="12" fillId="4" borderId="0" xfId="0" applyFont="1" applyFill="1"/>
    <xf numFmtId="0" fontId="0" fillId="4" borderId="0" xfId="0" applyFill="1"/>
    <xf numFmtId="0" fontId="1" fillId="0" borderId="0" xfId="0" applyFont="1" applyAlignment="1">
      <alignment horizontal="center"/>
    </xf>
    <xf numFmtId="0" fontId="15" fillId="0" borderId="0" xfId="0" applyFont="1"/>
    <xf numFmtId="0" fontId="17" fillId="0" borderId="0" xfId="0" applyFont="1"/>
    <xf numFmtId="0" fontId="4" fillId="0" borderId="0" xfId="0" applyFont="1"/>
    <xf numFmtId="0" fontId="22" fillId="0" borderId="0" xfId="0" applyFont="1"/>
    <xf numFmtId="0" fontId="23" fillId="0" borderId="0" xfId="0" applyFont="1"/>
    <xf numFmtId="0" fontId="6" fillId="0" borderId="0" xfId="0" applyFont="1"/>
    <xf numFmtId="0" fontId="24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8" fillId="0" borderId="0" xfId="0" applyFon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165" fontId="0" fillId="0" borderId="13" xfId="2" applyNumberFormat="1" applyFont="1" applyBorder="1" applyAlignment="1">
      <alignment horizontal="center"/>
    </xf>
    <xf numFmtId="165" fontId="0" fillId="0" borderId="0" xfId="2" applyNumberFormat="1" applyFont="1"/>
    <xf numFmtId="9" fontId="0" fillId="0" borderId="13" xfId="3" applyFont="1" applyBorder="1" applyAlignment="1">
      <alignment horizontal="center"/>
    </xf>
    <xf numFmtId="9" fontId="27" fillId="0" borderId="0" xfId="0" applyNumberFormat="1" applyFont="1"/>
    <xf numFmtId="9" fontId="27" fillId="0" borderId="0" xfId="3" applyFont="1"/>
    <xf numFmtId="0" fontId="13" fillId="3" borderId="13" xfId="0" applyFont="1" applyFill="1" applyBorder="1" applyAlignment="1">
      <alignment horizontal="center"/>
    </xf>
    <xf numFmtId="0" fontId="21" fillId="0" borderId="0" xfId="1"/>
    <xf numFmtId="0" fontId="29" fillId="0" borderId="0" xfId="0" applyFont="1"/>
    <xf numFmtId="0" fontId="2" fillId="0" borderId="0" xfId="0" applyFont="1" applyAlignment="1">
      <alignment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6" fontId="0" fillId="2" borderId="4" xfId="0" applyNumberFormat="1" applyFill="1" applyBorder="1" applyAlignment="1" applyProtection="1">
      <alignment horizontal="center" vertical="center"/>
      <protection locked="0"/>
    </xf>
    <xf numFmtId="1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9" fontId="0" fillId="2" borderId="4" xfId="0" applyNumberFormat="1" applyFill="1" applyBorder="1" applyAlignment="1" applyProtection="1">
      <alignment horizontal="center" vertical="center"/>
      <protection locked="0"/>
    </xf>
    <xf numFmtId="0" fontId="21" fillId="0" borderId="0" xfId="1" applyProtection="1"/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9" fillId="5" borderId="0" xfId="0" applyFont="1" applyFill="1" applyProtection="1">
      <protection locked="0"/>
    </xf>
    <xf numFmtId="0" fontId="20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16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0" fillId="0" borderId="13" xfId="2" applyNumberFormat="1" applyFont="1" applyBorder="1" applyProtection="1"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165" fontId="0" fillId="0" borderId="13" xfId="2" applyNumberFormat="1" applyFont="1" applyBorder="1" applyAlignment="1" applyProtection="1">
      <alignment horizontal="center"/>
      <protection locked="0"/>
    </xf>
    <xf numFmtId="165" fontId="0" fillId="0" borderId="0" xfId="2" applyNumberFormat="1" applyFont="1" applyProtection="1">
      <protection locked="0"/>
    </xf>
    <xf numFmtId="164" fontId="0" fillId="0" borderId="0" xfId="0" applyNumberFormat="1" applyProtection="1">
      <protection hidden="1"/>
    </xf>
    <xf numFmtId="0" fontId="13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6" fontId="0" fillId="2" borderId="1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13" fillId="3" borderId="13" xfId="0" applyFont="1" applyFill="1" applyBorder="1" applyAlignment="1">
      <alignment horizontal="center"/>
    </xf>
    <xf numFmtId="0" fontId="30" fillId="0" borderId="0" xfId="0" applyFont="1"/>
  </cellXfs>
  <cellStyles count="4">
    <cellStyle name="Hyperlink" xfId="1" xr:uid="{00000000-000B-0000-0000-000008000000}"/>
    <cellStyle name="Moneda" xfId="2" builtinId="4"/>
    <cellStyle name="Normal" xfId="0" builtinId="0"/>
    <cellStyle name="Porcentaje" xfId="3" builtinId="5"/>
  </cellStyles>
  <dxfs count="3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bgColor theme="0" tint="-0.149998474074526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20000"/>
        </patternFill>
      </fill>
    </dxf>
    <dxf>
      <fill>
        <patternFill>
          <bgColor rgb="FFFDB931"/>
        </patternFill>
      </fill>
    </dxf>
    <dxf>
      <fill>
        <patternFill>
          <bgColor rgb="FFF2F200"/>
        </patternFill>
      </fill>
    </dxf>
    <dxf>
      <fill>
        <patternFill>
          <bgColor rgb="FFC0FF33"/>
        </patternFill>
      </fill>
    </dxf>
    <dxf>
      <fill>
        <patternFill>
          <bgColor rgb="FF3CE600"/>
        </patternFill>
      </fill>
    </dxf>
  </dxfs>
  <tableStyles count="0" defaultTableStyle="TableStyleMedium2" defaultPivotStyle="PivotStyleMedium9"/>
  <colors>
    <mruColors>
      <color rgb="FF3CE600"/>
      <color rgb="FFC0FF33"/>
      <color rgb="FFF2F200"/>
      <color rgb="FFFDB931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DBE-4B70-B918-C2D794667D2E}"/>
              </c:ext>
            </c:extLst>
          </c:dPt>
          <c:dPt>
            <c:idx val="1"/>
            <c:bubble3D val="0"/>
            <c:spPr>
              <a:solidFill>
                <a:schemeClr val="accent1">
                  <a:alpha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BE-4B70-B918-C2D794667D2E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BE-4B70-B918-C2D794667D2E}"/>
              </c:ext>
            </c:extLst>
          </c:dPt>
          <c:val>
            <c:numRef>
              <c:f>'💼 Fondo Emergencias'!$H$34:$J$34</c:f>
              <c:numCache>
                <c:formatCode>0%</c:formatCode>
                <c:ptCount val="3"/>
                <c:pt idx="0">
                  <c:v>0.5</c:v>
                </c:pt>
                <c:pt idx="1">
                  <c:v>-0.5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E-4B70-B918-C2D794667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172535</xdr:colOff>
      <xdr:row>1</xdr:row>
      <xdr:rowOff>209606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8C1520-14B6-4CB0-FDC8-91D0D11D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3485" cy="400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1238250</xdr:colOff>
      <xdr:row>1</xdr:row>
      <xdr:rowOff>160459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0B0192-7C36-CA54-B347-7EFBF8A1C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9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809625</xdr:colOff>
      <xdr:row>1</xdr:row>
      <xdr:rowOff>160459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859E1EE-6B71-FEDA-D4F8-32513D1B0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985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533400</xdr:colOff>
      <xdr:row>1</xdr:row>
      <xdr:rowOff>160459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392979-5E88-E28C-71FA-CE4789132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98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154781</xdr:colOff>
      <xdr:row>35</xdr:row>
      <xdr:rowOff>15478</xdr:rowOff>
    </xdr:from>
    <xdr:to>
      <xdr:col>8</xdr:col>
      <xdr:colOff>357186</xdr:colOff>
      <xdr:row>47</xdr:row>
      <xdr:rowOff>47624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D1F367C7-5D02-55F0-1F14-F62300AB1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845343</xdr:colOff>
      <xdr:row>38</xdr:row>
      <xdr:rowOff>178594</xdr:rowOff>
    </xdr:from>
    <xdr:to>
      <xdr:col>7</xdr:col>
      <xdr:colOff>47624</xdr:colOff>
      <xdr:row>41</xdr:row>
      <xdr:rowOff>47625</xdr:rowOff>
    </xdr:to>
    <xdr:sp macro="" textlink="$H$34">
      <xdr:nvSpPr>
        <xdr:cNvPr id="4" name="CuadroTexto 3">
          <a:extLst>
            <a:ext uri="{FF2B5EF4-FFF2-40B4-BE49-F238E27FC236}">
              <a16:creationId xmlns:a16="http://schemas.microsoft.com/office/drawing/2014/main" id="{F4ECE66E-F6B8-B0C3-16E0-4F9CC31D1089}"/>
            </a:ext>
          </a:extLst>
        </xdr:cNvPr>
        <xdr:cNvSpPr txBox="1"/>
      </xdr:nvSpPr>
      <xdr:spPr>
        <a:xfrm>
          <a:off x="4655343" y="7489032"/>
          <a:ext cx="1131094" cy="440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8D8CEEA-C84B-4CA9-9EDF-2F2664ABF021}" type="TxLink">
            <a:rPr lang="en-US" sz="2400" b="1" i="0" u="none" strike="noStrike" kern="1200">
              <a:solidFill>
                <a:srgbClr val="000000"/>
              </a:solidFill>
              <a:latin typeface="Aptos Black" panose="020B0004020202020204" pitchFamily="34" charset="0"/>
            </a:rPr>
            <a:pPr algn="ctr"/>
            <a:t>50%</a:t>
          </a:fld>
          <a:endParaRPr lang="es-MX" sz="2400" b="1" kern="1200">
            <a:latin typeface="Aptos Black" panose="020B0004020202020204" pitchFamily="34" charset="0"/>
          </a:endParaRPr>
        </a:p>
      </xdr:txBody>
    </xdr:sp>
    <xdr:clientData/>
  </xdr:twoCellAnchor>
  <xdr:twoCellAnchor>
    <xdr:from>
      <xdr:col>5</xdr:col>
      <xdr:colOff>107157</xdr:colOff>
      <xdr:row>41</xdr:row>
      <xdr:rowOff>95250</xdr:rowOff>
    </xdr:from>
    <xdr:to>
      <xdr:col>7</xdr:col>
      <xdr:colOff>726282</xdr:colOff>
      <xdr:row>43</xdr:row>
      <xdr:rowOff>154781</xdr:rowOff>
    </xdr:to>
    <xdr:sp macro="" textlink="$H$33">
      <xdr:nvSpPr>
        <xdr:cNvPr id="5" name="CuadroTexto 4">
          <a:extLst>
            <a:ext uri="{FF2B5EF4-FFF2-40B4-BE49-F238E27FC236}">
              <a16:creationId xmlns:a16="http://schemas.microsoft.com/office/drawing/2014/main" id="{3DCFBF36-F110-4583-910A-5C9FFC3DAE48}"/>
            </a:ext>
          </a:extLst>
        </xdr:cNvPr>
        <xdr:cNvSpPr txBox="1"/>
      </xdr:nvSpPr>
      <xdr:spPr>
        <a:xfrm>
          <a:off x="3917157" y="7977188"/>
          <a:ext cx="2547938" cy="440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377BD421-50F1-4BDD-8719-9DB9009EAC0C}" type="TxLink">
            <a:rPr lang="en-US" sz="1800" b="1" i="0" u="none" strike="noStrike" kern="1200">
              <a:solidFill>
                <a:srgbClr val="000000"/>
              </a:solidFill>
              <a:latin typeface="Aptos Black" panose="020B0004020202020204" pitchFamily="34" charset="0"/>
            </a:rPr>
            <a:pPr algn="ctr"/>
            <a:t>% Completado</a:t>
          </a:fld>
          <a:endParaRPr lang="es-MX" sz="4000" b="1" kern="1200">
            <a:latin typeface="Aptos Black" panose="020B00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426244</xdr:colOff>
      <xdr:row>1</xdr:row>
      <xdr:rowOff>160459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4F8FD24-F851-B833-302A-16569CEEC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985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209550</xdr:colOff>
      <xdr:row>1</xdr:row>
      <xdr:rowOff>160459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307DD4-B13C-4415-0FD5-B63F012E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98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supertasa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supertasas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instagram.com/supertasas/" TargetMode="External"/><Relationship Id="rId1" Type="http://schemas.openxmlformats.org/officeDocument/2006/relationships/hyperlink" Target="https://www.facebook.com/CrediclubSupertas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2"/>
  <sheetViews>
    <sheetView showGridLines="0" tabSelected="1" workbookViewId="0">
      <selection activeCell="B8" sqref="B8:L8"/>
    </sheetView>
  </sheetViews>
  <sheetFormatPr baseColWidth="10" defaultColWidth="9.140625" defaultRowHeight="15" x14ac:dyDescent="0.25"/>
  <cols>
    <col min="1" max="1" width="4.28515625" customWidth="1"/>
  </cols>
  <sheetData>
    <row r="2" spans="1:12" ht="18.75" x14ac:dyDescent="0.3">
      <c r="A2" s="2"/>
    </row>
    <row r="3" spans="1:12" ht="15.75" x14ac:dyDescent="0.25">
      <c r="B3" s="79" t="s">
        <v>168</v>
      </c>
    </row>
    <row r="4" spans="1:12" ht="15.75" x14ac:dyDescent="0.25">
      <c r="B4" s="4" t="s">
        <v>169</v>
      </c>
    </row>
    <row r="6" spans="1:12" x14ac:dyDescent="0.25">
      <c r="B6" s="1" t="s">
        <v>0</v>
      </c>
    </row>
    <row r="7" spans="1:12" x14ac:dyDescent="0.25">
      <c r="B7" t="s">
        <v>1</v>
      </c>
    </row>
    <row r="8" spans="1:12" x14ac:dyDescent="0.25">
      <c r="B8" s="64" t="s">
        <v>2</v>
      </c>
      <c r="C8" s="62"/>
      <c r="D8" s="62"/>
      <c r="E8" s="62"/>
      <c r="F8" s="62"/>
      <c r="G8" s="62"/>
      <c r="H8" s="62"/>
      <c r="I8" s="62"/>
      <c r="J8" s="62"/>
      <c r="K8" s="62"/>
      <c r="L8" s="63"/>
    </row>
    <row r="9" spans="1:12" x14ac:dyDescent="0.25">
      <c r="B9" t="s">
        <v>3</v>
      </c>
    </row>
    <row r="10" spans="1:12" x14ac:dyDescent="0.25"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2" spans="1:12" x14ac:dyDescent="0.25">
      <c r="B12" s="1" t="s">
        <v>4</v>
      </c>
    </row>
    <row r="13" spans="1:12" x14ac:dyDescent="0.25">
      <c r="B13" t="s">
        <v>5</v>
      </c>
    </row>
    <row r="14" spans="1:12" x14ac:dyDescent="0.25"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x14ac:dyDescent="0.25">
      <c r="B15" t="s">
        <v>6</v>
      </c>
    </row>
    <row r="16" spans="1:12" x14ac:dyDescent="0.2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3"/>
    </row>
    <row r="18" spans="2:12" x14ac:dyDescent="0.25">
      <c r="B18" s="1" t="s">
        <v>7</v>
      </c>
    </row>
    <row r="19" spans="2:12" x14ac:dyDescent="0.25">
      <c r="B19" t="s">
        <v>8</v>
      </c>
    </row>
    <row r="20" spans="2:12" x14ac:dyDescent="0.2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3"/>
    </row>
    <row r="21" spans="2:12" x14ac:dyDescent="0.25">
      <c r="B21" t="s">
        <v>9</v>
      </c>
    </row>
    <row r="22" spans="2:12" x14ac:dyDescent="0.25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3"/>
    </row>
    <row r="24" spans="2:12" x14ac:dyDescent="0.25">
      <c r="B24" s="1" t="s">
        <v>10</v>
      </c>
    </row>
    <row r="25" spans="2:12" x14ac:dyDescent="0.25">
      <c r="B25" t="s">
        <v>11</v>
      </c>
    </row>
    <row r="26" spans="2:12" x14ac:dyDescent="0.25"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3"/>
    </row>
    <row r="27" spans="2:12" x14ac:dyDescent="0.25">
      <c r="B27" t="s">
        <v>12</v>
      </c>
    </row>
    <row r="28" spans="2:12" x14ac:dyDescent="0.25"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3"/>
    </row>
    <row r="30" spans="2:12" x14ac:dyDescent="0.25">
      <c r="B30" s="1" t="s">
        <v>13</v>
      </c>
    </row>
    <row r="31" spans="2:12" x14ac:dyDescent="0.25">
      <c r="B31" t="s">
        <v>14</v>
      </c>
    </row>
    <row r="32" spans="2:12" x14ac:dyDescent="0.25"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3"/>
    </row>
    <row r="33" spans="2:12" x14ac:dyDescent="0.25">
      <c r="B33" t="s">
        <v>15</v>
      </c>
    </row>
    <row r="34" spans="2:12" x14ac:dyDescent="0.25"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3"/>
    </row>
    <row r="36" spans="2:12" x14ac:dyDescent="0.25">
      <c r="B36" s="1" t="s">
        <v>16</v>
      </c>
    </row>
    <row r="37" spans="2:12" x14ac:dyDescent="0.25">
      <c r="B37" t="s">
        <v>17</v>
      </c>
    </row>
    <row r="38" spans="2:12" x14ac:dyDescent="0.25"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3"/>
    </row>
    <row r="39" spans="2:12" x14ac:dyDescent="0.25">
      <c r="B39" t="s">
        <v>18</v>
      </c>
    </row>
    <row r="40" spans="2:12" x14ac:dyDescent="0.25">
      <c r="B40" s="61"/>
      <c r="C40" s="62"/>
      <c r="D40" s="62"/>
      <c r="E40" s="62"/>
      <c r="F40" s="62"/>
      <c r="G40" s="62"/>
      <c r="H40" s="62"/>
      <c r="I40" s="62"/>
      <c r="J40" s="62"/>
      <c r="K40" s="62"/>
      <c r="L40" s="63"/>
    </row>
    <row r="42" spans="2:12" ht="15.75" x14ac:dyDescent="0.25">
      <c r="B42" s="3" t="s">
        <v>19</v>
      </c>
    </row>
    <row r="43" spans="2:12" ht="15.75" x14ac:dyDescent="0.25">
      <c r="B43" s="6" t="s">
        <v>20</v>
      </c>
    </row>
    <row r="44" spans="2:12" ht="15.75" x14ac:dyDescent="0.25">
      <c r="B44" s="7" t="s">
        <v>21</v>
      </c>
    </row>
    <row r="45" spans="2:12" ht="15.75" x14ac:dyDescent="0.25">
      <c r="B45" s="5"/>
    </row>
    <row r="46" spans="2:12" x14ac:dyDescent="0.25">
      <c r="B46" s="1" t="s">
        <v>22</v>
      </c>
      <c r="C46" s="1" t="s">
        <v>23</v>
      </c>
    </row>
    <row r="47" spans="2:12" x14ac:dyDescent="0.25">
      <c r="B47" s="23"/>
      <c r="C47" t="s">
        <v>24</v>
      </c>
    </row>
    <row r="48" spans="2:12" x14ac:dyDescent="0.25">
      <c r="B48" s="23"/>
      <c r="C48" t="s">
        <v>25</v>
      </c>
    </row>
    <row r="49" spans="2:3" x14ac:dyDescent="0.25">
      <c r="B49" s="23"/>
      <c r="C49" t="s">
        <v>26</v>
      </c>
    </row>
    <row r="50" spans="2:3" x14ac:dyDescent="0.25">
      <c r="B50" s="23"/>
      <c r="C50" t="s">
        <v>27</v>
      </c>
    </row>
    <row r="51" spans="2:3" x14ac:dyDescent="0.25">
      <c r="B51" s="23"/>
      <c r="C51" t="s">
        <v>28</v>
      </c>
    </row>
    <row r="52" spans="2:3" x14ac:dyDescent="0.25">
      <c r="B52" s="23"/>
      <c r="C52" t="s">
        <v>29</v>
      </c>
    </row>
  </sheetData>
  <sheetProtection sheet="1" objects="1" selectLockedCells="1"/>
  <mergeCells count="12">
    <mergeCell ref="B40:L40"/>
    <mergeCell ref="B8:L8"/>
    <mergeCell ref="B10:L10"/>
    <mergeCell ref="B14:L14"/>
    <mergeCell ref="B16:L16"/>
    <mergeCell ref="B20:L20"/>
    <mergeCell ref="B22:L22"/>
    <mergeCell ref="B26:L26"/>
    <mergeCell ref="B28:L28"/>
    <mergeCell ref="B32:L32"/>
    <mergeCell ref="B34:L34"/>
    <mergeCell ref="B38:L38"/>
  </mergeCells>
  <conditionalFormatting sqref="B47:B52">
    <cfRule type="cellIs" dxfId="33" priority="1" operator="equal">
      <formula>5</formula>
    </cfRule>
    <cfRule type="cellIs" dxfId="32" priority="2" operator="equal">
      <formula>4</formula>
    </cfRule>
    <cfRule type="cellIs" dxfId="31" priority="3" operator="equal">
      <formula>3</formula>
    </cfRule>
    <cfRule type="cellIs" dxfId="30" priority="4" operator="equal">
      <formula>2</formula>
    </cfRule>
    <cfRule type="cellIs" dxfId="29" priority="5" operator="equal">
      <formula>1</formula>
    </cfRule>
  </conditionalFormatting>
  <dataValidations count="1">
    <dataValidation type="list" allowBlank="1" showInputMessage="1" showErrorMessage="1" sqref="B47:B52" xr:uid="{28D7D4BD-0522-497E-A1BA-E7FE4F8EA7EC}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AA99-E796-4B80-98DA-10911C202F8C}">
  <dimension ref="A1:G29"/>
  <sheetViews>
    <sheetView showGridLines="0" topLeftCell="A4" zoomScale="80" zoomScaleNormal="80" workbookViewId="0">
      <selection activeCell="B4" sqref="B4:F7"/>
    </sheetView>
  </sheetViews>
  <sheetFormatPr baseColWidth="10" defaultColWidth="9.140625" defaultRowHeight="15" x14ac:dyDescent="0.25"/>
  <cols>
    <col min="1" max="1" width="11" customWidth="1"/>
    <col min="2" max="7" width="29" customWidth="1"/>
  </cols>
  <sheetData>
    <row r="1" spans="1:7" ht="18.75" x14ac:dyDescent="0.3">
      <c r="A1" s="2"/>
    </row>
    <row r="2" spans="1:7" x14ac:dyDescent="0.25">
      <c r="B2" s="66"/>
      <c r="C2" s="66"/>
      <c r="D2" s="66"/>
      <c r="E2" s="66"/>
      <c r="F2" s="66"/>
    </row>
    <row r="3" spans="1:7" ht="15.75" x14ac:dyDescent="0.25">
      <c r="B3" s="3" t="s">
        <v>30</v>
      </c>
    </row>
    <row r="4" spans="1:7" x14ac:dyDescent="0.25">
      <c r="B4" s="65"/>
      <c r="C4" s="65"/>
      <c r="D4" s="65"/>
      <c r="E4" s="65"/>
      <c r="F4" s="65"/>
    </row>
    <row r="5" spans="1:7" x14ac:dyDescent="0.25">
      <c r="B5" s="65"/>
      <c r="C5" s="65"/>
      <c r="D5" s="65"/>
      <c r="E5" s="65"/>
      <c r="F5" s="65"/>
    </row>
    <row r="6" spans="1:7" x14ac:dyDescent="0.25">
      <c r="B6" s="65"/>
      <c r="C6" s="65"/>
      <c r="D6" s="65"/>
      <c r="E6" s="65"/>
      <c r="F6" s="65"/>
    </row>
    <row r="7" spans="1:7" x14ac:dyDescent="0.25">
      <c r="B7" s="65"/>
      <c r="C7" s="65"/>
      <c r="D7" s="65"/>
      <c r="E7" s="65"/>
      <c r="F7" s="65"/>
    </row>
    <row r="9" spans="1:7" ht="15.75" x14ac:dyDescent="0.25">
      <c r="B9" s="3" t="s">
        <v>31</v>
      </c>
    </row>
    <row r="10" spans="1:7" ht="15.75" x14ac:dyDescent="0.25">
      <c r="B10" s="8"/>
    </row>
    <row r="11" spans="1:7" x14ac:dyDescent="0.25">
      <c r="B11" s="9" t="s">
        <v>32</v>
      </c>
      <c r="C11" s="9" t="s">
        <v>33</v>
      </c>
      <c r="D11" s="9" t="s">
        <v>34</v>
      </c>
      <c r="E11" s="9" t="s">
        <v>35</v>
      </c>
      <c r="F11" s="10" t="s">
        <v>36</v>
      </c>
      <c r="G11" s="10" t="s">
        <v>37</v>
      </c>
    </row>
    <row r="12" spans="1:7" x14ac:dyDescent="0.25">
      <c r="A12" s="14" t="s">
        <v>38</v>
      </c>
      <c r="B12" s="11" t="s">
        <v>39</v>
      </c>
      <c r="C12" s="11" t="s">
        <v>40</v>
      </c>
      <c r="D12" s="11" t="s">
        <v>41</v>
      </c>
      <c r="E12" s="12" t="s">
        <v>42</v>
      </c>
      <c r="F12" s="11" t="s">
        <v>43</v>
      </c>
      <c r="G12" s="11" t="s">
        <v>44</v>
      </c>
    </row>
    <row r="13" spans="1:7" x14ac:dyDescent="0.25">
      <c r="A13" s="14" t="s">
        <v>45</v>
      </c>
      <c r="B13" s="24" t="s">
        <v>46</v>
      </c>
      <c r="C13" s="24" t="s">
        <v>47</v>
      </c>
      <c r="D13" s="24" t="s">
        <v>48</v>
      </c>
      <c r="E13" s="24" t="s">
        <v>49</v>
      </c>
      <c r="F13" s="24" t="s">
        <v>50</v>
      </c>
      <c r="G13" s="24" t="s">
        <v>51</v>
      </c>
    </row>
    <row r="14" spans="1:7" x14ac:dyDescent="0.25">
      <c r="A14" s="13" t="s">
        <v>52</v>
      </c>
      <c r="B14" s="37"/>
      <c r="C14" s="38"/>
      <c r="D14" s="38"/>
      <c r="E14" s="37"/>
      <c r="F14" s="39"/>
      <c r="G14" s="41">
        <v>0</v>
      </c>
    </row>
    <row r="15" spans="1:7" x14ac:dyDescent="0.25">
      <c r="A15" s="13" t="s">
        <v>53</v>
      </c>
      <c r="B15" s="37"/>
      <c r="C15" s="40"/>
      <c r="D15" s="40"/>
      <c r="E15" s="37"/>
      <c r="F15" s="40"/>
      <c r="G15" s="41">
        <v>0</v>
      </c>
    </row>
    <row r="16" spans="1:7" x14ac:dyDescent="0.25">
      <c r="A16" s="13" t="s">
        <v>54</v>
      </c>
      <c r="B16" s="37"/>
      <c r="C16" s="40"/>
      <c r="D16" s="40"/>
      <c r="E16" s="37"/>
      <c r="F16" s="40"/>
      <c r="G16" s="41">
        <v>0</v>
      </c>
    </row>
    <row r="17" spans="1:7" x14ac:dyDescent="0.25">
      <c r="A17" s="13" t="s">
        <v>55</v>
      </c>
      <c r="B17" s="37"/>
      <c r="C17" s="40"/>
      <c r="D17" s="40"/>
      <c r="E17" s="37"/>
      <c r="F17" s="40"/>
      <c r="G17" s="41">
        <v>0</v>
      </c>
    </row>
    <row r="18" spans="1:7" x14ac:dyDescent="0.25">
      <c r="A18" s="13" t="s">
        <v>56</v>
      </c>
      <c r="B18" s="37"/>
      <c r="C18" s="40"/>
      <c r="D18" s="40"/>
      <c r="E18" s="37"/>
      <c r="F18" s="40"/>
      <c r="G18" s="41">
        <v>0</v>
      </c>
    </row>
    <row r="20" spans="1:7" x14ac:dyDescent="0.25">
      <c r="B20" s="66"/>
      <c r="C20" s="66"/>
      <c r="D20" s="66"/>
      <c r="E20" s="66"/>
      <c r="F20" s="66"/>
    </row>
    <row r="21" spans="1:7" ht="18" x14ac:dyDescent="0.3">
      <c r="B21" s="17" t="s">
        <v>57</v>
      </c>
    </row>
    <row r="22" spans="1:7" x14ac:dyDescent="0.25">
      <c r="B22" t="s">
        <v>58</v>
      </c>
    </row>
    <row r="23" spans="1:7" x14ac:dyDescent="0.25">
      <c r="B23" t="s">
        <v>59</v>
      </c>
    </row>
    <row r="24" spans="1:7" x14ac:dyDescent="0.25">
      <c r="B24" t="s">
        <v>170</v>
      </c>
    </row>
    <row r="25" spans="1:7" x14ac:dyDescent="0.25">
      <c r="B25" t="s">
        <v>60</v>
      </c>
    </row>
    <row r="26" spans="1:7" x14ac:dyDescent="0.25">
      <c r="B26" s="20" t="s">
        <v>61</v>
      </c>
    </row>
    <row r="27" spans="1:7" x14ac:dyDescent="0.25">
      <c r="B27" s="21" t="s">
        <v>62</v>
      </c>
    </row>
    <row r="28" spans="1:7" x14ac:dyDescent="0.25">
      <c r="B28" s="42" t="s">
        <v>63</v>
      </c>
    </row>
    <row r="29" spans="1:7" x14ac:dyDescent="0.25">
      <c r="B29" s="66"/>
      <c r="C29" s="66"/>
      <c r="D29" s="66"/>
      <c r="E29" s="66"/>
      <c r="F29" s="66"/>
    </row>
  </sheetData>
  <sheetProtection sheet="1" objects="1" scenarios="1" selectLockedCells="1"/>
  <mergeCells count="4">
    <mergeCell ref="B4:F7"/>
    <mergeCell ref="B2:F2"/>
    <mergeCell ref="B29:F29"/>
    <mergeCell ref="B20:F20"/>
  </mergeCells>
  <conditionalFormatting sqref="G14:G18">
    <cfRule type="cellIs" dxfId="28" priority="1" operator="greaterThan">
      <formula>0.7</formula>
    </cfRule>
    <cfRule type="cellIs" dxfId="27" priority="2" operator="between">
      <formula>0.1</formula>
      <formula>0.7</formula>
    </cfRule>
    <cfRule type="cellIs" dxfId="26" priority="3" operator="equal">
      <formula>0</formula>
    </cfRule>
  </conditionalFormatting>
  <dataValidations count="1">
    <dataValidation type="list" allowBlank="1" showInputMessage="1" showErrorMessage="1" sqref="G14:G18" xr:uid="{C1826344-30C2-4E6C-8A08-33A4C4AF0D20}">
      <formula1>"0%, 10%, 20%, 30%, 40%, 50%, 60%, 70%, 80%, 90%, 100%"</formula1>
    </dataValidation>
  </dataValidations>
  <hyperlinks>
    <hyperlink ref="B28" r:id="rId1" xr:uid="{36D0C35C-792C-48FE-A258-C5BAD3D2469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07A4-BF54-47BD-8F50-3553C1CC00FB}">
  <dimension ref="A1:I200"/>
  <sheetViews>
    <sheetView showGridLines="0" workbookViewId="0">
      <selection activeCell="D16" sqref="D16"/>
    </sheetView>
  </sheetViews>
  <sheetFormatPr baseColWidth="10" defaultColWidth="9.140625" defaultRowHeight="15" x14ac:dyDescent="0.25"/>
  <cols>
    <col min="1" max="1" width="4.140625" customWidth="1"/>
    <col min="2" max="2" width="8.5703125" customWidth="1"/>
    <col min="3" max="3" width="21" customWidth="1"/>
    <col min="4" max="4" width="41.28515625" customWidth="1"/>
    <col min="5" max="9" width="14.7109375" customWidth="1"/>
  </cols>
  <sheetData>
    <row r="1" spans="1:9" ht="18.75" x14ac:dyDescent="0.3">
      <c r="A1" s="2"/>
    </row>
    <row r="3" spans="1:9" ht="15.75" x14ac:dyDescent="0.25">
      <c r="B3" s="15" t="s">
        <v>64</v>
      </c>
    </row>
    <row r="4" spans="1:9" ht="15.75" x14ac:dyDescent="0.25">
      <c r="B4" s="7" t="s">
        <v>65</v>
      </c>
    </row>
    <row r="5" spans="1:9" ht="15.75" x14ac:dyDescent="0.25">
      <c r="B5" s="68"/>
      <c r="C5" s="68"/>
      <c r="D5" s="68"/>
      <c r="E5" s="68"/>
      <c r="F5" s="68"/>
      <c r="G5" s="68"/>
      <c r="H5" s="68"/>
      <c r="I5" s="68"/>
    </row>
    <row r="6" spans="1:9" x14ac:dyDescent="0.25">
      <c r="G6" s="67" t="s">
        <v>66</v>
      </c>
      <c r="H6" s="67"/>
      <c r="I6" s="67"/>
    </row>
    <row r="7" spans="1:9" x14ac:dyDescent="0.25">
      <c r="G7" s="57">
        <f>+SUBTOTAL(9,G9:G1048576)</f>
        <v>21000</v>
      </c>
      <c r="H7" s="57">
        <f>+SUBTOTAL(9,H9:H1048576)</f>
        <v>8599</v>
      </c>
      <c r="I7" s="57">
        <f>+SUBTOTAL(9,I9:I1048576)</f>
        <v>2000</v>
      </c>
    </row>
    <row r="8" spans="1:9" x14ac:dyDescent="0.25">
      <c r="B8" s="43" t="s">
        <v>67</v>
      </c>
      <c r="C8" s="43" t="s">
        <v>68</v>
      </c>
      <c r="D8" s="43" t="s">
        <v>69</v>
      </c>
      <c r="E8" s="44" t="s">
        <v>70</v>
      </c>
      <c r="F8" s="44" t="s">
        <v>71</v>
      </c>
      <c r="G8" s="58" t="s">
        <v>72</v>
      </c>
      <c r="H8" s="59" t="s">
        <v>73</v>
      </c>
      <c r="I8" s="60" t="s">
        <v>74</v>
      </c>
    </row>
    <row r="9" spans="1:9" x14ac:dyDescent="0.25">
      <c r="B9" s="22" t="s">
        <v>75</v>
      </c>
      <c r="C9" s="22" t="s">
        <v>76</v>
      </c>
      <c r="D9" s="22" t="s">
        <v>77</v>
      </c>
      <c r="E9" s="27">
        <v>45658</v>
      </c>
      <c r="F9" s="25">
        <v>1</v>
      </c>
      <c r="G9" s="26">
        <v>6000</v>
      </c>
      <c r="H9" s="26"/>
      <c r="I9" s="26"/>
    </row>
    <row r="10" spans="1:9" x14ac:dyDescent="0.25">
      <c r="B10" s="22" t="s">
        <v>78</v>
      </c>
      <c r="C10" s="22" t="s">
        <v>79</v>
      </c>
      <c r="D10" s="22"/>
      <c r="E10" s="27">
        <v>45658</v>
      </c>
      <c r="F10" s="25">
        <v>1</v>
      </c>
      <c r="G10" s="26"/>
      <c r="H10" s="26">
        <v>7500</v>
      </c>
      <c r="I10" s="26"/>
    </row>
    <row r="11" spans="1:9" x14ac:dyDescent="0.25">
      <c r="B11" s="22" t="s">
        <v>78</v>
      </c>
      <c r="C11" s="22" t="s">
        <v>80</v>
      </c>
      <c r="D11" s="22" t="s">
        <v>81</v>
      </c>
      <c r="E11" s="27">
        <v>45666</v>
      </c>
      <c r="F11" s="25">
        <v>2</v>
      </c>
      <c r="G11" s="26"/>
      <c r="H11" s="26">
        <v>299</v>
      </c>
      <c r="I11" s="26"/>
    </row>
    <row r="12" spans="1:9" x14ac:dyDescent="0.25">
      <c r="B12" s="22" t="s">
        <v>82</v>
      </c>
      <c r="C12" s="22" t="s">
        <v>32</v>
      </c>
      <c r="D12" s="22" t="s">
        <v>83</v>
      </c>
      <c r="E12" s="27">
        <v>45672</v>
      </c>
      <c r="F12" s="25">
        <v>3</v>
      </c>
      <c r="G12" s="26"/>
      <c r="H12" s="26"/>
      <c r="I12" s="26">
        <v>1500</v>
      </c>
    </row>
    <row r="13" spans="1:9" x14ac:dyDescent="0.25">
      <c r="B13" s="22" t="s">
        <v>75</v>
      </c>
      <c r="C13" s="22" t="s">
        <v>76</v>
      </c>
      <c r="D13" s="22" t="s">
        <v>84</v>
      </c>
      <c r="E13" s="27">
        <v>45672</v>
      </c>
      <c r="F13" s="25">
        <v>3</v>
      </c>
      <c r="G13" s="26">
        <v>15000</v>
      </c>
      <c r="H13" s="26"/>
      <c r="I13" s="26"/>
    </row>
    <row r="14" spans="1:9" x14ac:dyDescent="0.25">
      <c r="B14" s="22" t="s">
        <v>78</v>
      </c>
      <c r="C14" s="22" t="s">
        <v>85</v>
      </c>
      <c r="D14" s="22" t="s">
        <v>86</v>
      </c>
      <c r="E14" s="27">
        <v>45670</v>
      </c>
      <c r="F14" s="25">
        <v>3</v>
      </c>
      <c r="G14" s="26"/>
      <c r="H14" s="26">
        <v>800</v>
      </c>
      <c r="I14" s="26"/>
    </row>
    <row r="15" spans="1:9" x14ac:dyDescent="0.25">
      <c r="B15" s="22" t="s">
        <v>82</v>
      </c>
      <c r="C15" s="22" t="s">
        <v>87</v>
      </c>
      <c r="D15" s="22" t="s">
        <v>88</v>
      </c>
      <c r="E15" s="27">
        <v>45687</v>
      </c>
      <c r="F15" s="25">
        <v>5</v>
      </c>
      <c r="G15" s="26"/>
      <c r="H15" s="26"/>
      <c r="I15" s="26">
        <v>500</v>
      </c>
    </row>
    <row r="16" spans="1:9" x14ac:dyDescent="0.25">
      <c r="B16" s="22"/>
      <c r="C16" s="22"/>
      <c r="D16" s="22"/>
      <c r="E16" s="22"/>
      <c r="F16" s="22"/>
      <c r="G16" s="26"/>
      <c r="H16" s="22"/>
      <c r="I16" s="22"/>
    </row>
    <row r="17" spans="2:9" x14ac:dyDescent="0.25">
      <c r="B17" s="22"/>
      <c r="C17" s="22"/>
      <c r="D17" s="22"/>
      <c r="E17" s="22"/>
      <c r="F17" s="22"/>
      <c r="G17" s="22"/>
      <c r="H17" s="22"/>
      <c r="I17" s="22"/>
    </row>
    <row r="18" spans="2:9" x14ac:dyDescent="0.25">
      <c r="B18" s="22"/>
      <c r="C18" s="22"/>
      <c r="D18" s="22"/>
      <c r="E18" s="22"/>
      <c r="F18" s="22"/>
      <c r="G18" s="22"/>
      <c r="H18" s="22"/>
      <c r="I18" s="22"/>
    </row>
    <row r="19" spans="2:9" x14ac:dyDescent="0.25">
      <c r="B19" s="22"/>
      <c r="C19" s="22"/>
      <c r="D19" s="22"/>
      <c r="E19" s="22"/>
      <c r="F19" s="22"/>
      <c r="G19" s="26"/>
      <c r="H19" s="22"/>
      <c r="I19" s="22"/>
    </row>
    <row r="20" spans="2:9" x14ac:dyDescent="0.25">
      <c r="B20" s="22"/>
      <c r="C20" s="22"/>
      <c r="D20" s="22"/>
      <c r="E20" s="22"/>
      <c r="F20" s="22"/>
      <c r="G20" s="22"/>
      <c r="H20" s="22"/>
      <c r="I20" s="22"/>
    </row>
    <row r="21" spans="2:9" x14ac:dyDescent="0.25">
      <c r="B21" s="22"/>
      <c r="C21" s="22"/>
      <c r="D21" s="22"/>
      <c r="E21" s="22"/>
      <c r="F21" s="22"/>
      <c r="G21" s="22"/>
      <c r="H21" s="22"/>
      <c r="I21" s="22"/>
    </row>
    <row r="22" spans="2:9" x14ac:dyDescent="0.25">
      <c r="B22" s="22"/>
      <c r="C22" s="22"/>
      <c r="D22" s="22"/>
      <c r="E22" s="22"/>
      <c r="F22" s="22"/>
      <c r="G22" s="22"/>
      <c r="H22" s="22"/>
      <c r="I22" s="22"/>
    </row>
    <row r="23" spans="2:9" x14ac:dyDescent="0.25">
      <c r="B23" s="22"/>
      <c r="C23" s="22"/>
      <c r="D23" s="22"/>
      <c r="E23" s="22"/>
      <c r="F23" s="22"/>
      <c r="G23" s="22"/>
      <c r="H23" s="22"/>
      <c r="I23" s="22"/>
    </row>
    <row r="24" spans="2:9" x14ac:dyDescent="0.25">
      <c r="B24" s="22"/>
      <c r="C24" s="22"/>
      <c r="D24" s="22"/>
      <c r="E24" s="22"/>
      <c r="F24" s="22"/>
      <c r="G24" s="22"/>
      <c r="H24" s="22"/>
      <c r="I24" s="22"/>
    </row>
    <row r="25" spans="2:9" x14ac:dyDescent="0.25">
      <c r="B25" s="22"/>
      <c r="C25" s="22"/>
      <c r="D25" s="22"/>
      <c r="E25" s="22"/>
      <c r="F25" s="22"/>
      <c r="G25" s="22"/>
      <c r="H25" s="22"/>
      <c r="I25" s="22"/>
    </row>
    <row r="26" spans="2:9" x14ac:dyDescent="0.25">
      <c r="B26" s="22"/>
      <c r="C26" s="22"/>
      <c r="D26" s="22"/>
      <c r="E26" s="22"/>
      <c r="F26" s="22"/>
      <c r="G26" s="22"/>
      <c r="H26" s="22"/>
      <c r="I26" s="22"/>
    </row>
    <row r="27" spans="2:9" x14ac:dyDescent="0.25">
      <c r="B27" s="22"/>
      <c r="C27" s="22"/>
      <c r="D27" s="22"/>
      <c r="E27" s="22"/>
      <c r="F27" s="22"/>
      <c r="G27" s="22"/>
      <c r="H27" s="22"/>
      <c r="I27" s="22"/>
    </row>
    <row r="28" spans="2:9" x14ac:dyDescent="0.25">
      <c r="B28" s="22"/>
      <c r="C28" s="22"/>
      <c r="D28" s="22"/>
      <c r="E28" s="22"/>
      <c r="F28" s="22"/>
      <c r="G28" s="22"/>
      <c r="H28" s="22"/>
      <c r="I28" s="22"/>
    </row>
    <row r="29" spans="2:9" x14ac:dyDescent="0.25">
      <c r="B29" s="22"/>
      <c r="C29" s="22"/>
      <c r="D29" s="22"/>
      <c r="E29" s="22"/>
      <c r="F29" s="22"/>
      <c r="G29" s="22"/>
      <c r="H29" s="22"/>
      <c r="I29" s="22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2"/>
      <c r="C31" s="22"/>
      <c r="D31" s="22"/>
      <c r="E31" s="22"/>
      <c r="F31" s="22"/>
      <c r="G31" s="22"/>
      <c r="H31" s="22"/>
      <c r="I31" s="22"/>
    </row>
    <row r="32" spans="2:9" x14ac:dyDescent="0.25">
      <c r="B32" s="22"/>
      <c r="C32" s="22"/>
      <c r="D32" s="22"/>
      <c r="E32" s="22"/>
      <c r="F32" s="22"/>
      <c r="G32" s="22"/>
      <c r="H32" s="22"/>
      <c r="I32" s="22"/>
    </row>
    <row r="33" spans="2:9" x14ac:dyDescent="0.25">
      <c r="B33" s="22"/>
      <c r="C33" s="22"/>
      <c r="D33" s="22"/>
      <c r="E33" s="22"/>
      <c r="F33" s="22"/>
      <c r="G33" s="22"/>
      <c r="H33" s="22"/>
      <c r="I33" s="22"/>
    </row>
    <row r="34" spans="2:9" x14ac:dyDescent="0.25">
      <c r="B34" s="22"/>
      <c r="C34" s="22"/>
      <c r="D34" s="22"/>
      <c r="E34" s="22"/>
      <c r="F34" s="22"/>
      <c r="G34" s="22"/>
      <c r="H34" s="22"/>
      <c r="I34" s="22"/>
    </row>
    <row r="35" spans="2:9" x14ac:dyDescent="0.25">
      <c r="B35" s="22"/>
      <c r="C35" s="22"/>
      <c r="D35" s="22"/>
      <c r="E35" s="22"/>
      <c r="F35" s="22"/>
      <c r="G35" s="22"/>
      <c r="H35" s="22"/>
      <c r="I35" s="22"/>
    </row>
    <row r="36" spans="2:9" x14ac:dyDescent="0.25">
      <c r="B36" s="22"/>
      <c r="C36" s="22"/>
      <c r="D36" s="22"/>
      <c r="E36" s="22"/>
      <c r="F36" s="22"/>
      <c r="G36" s="22"/>
      <c r="H36" s="22"/>
      <c r="I36" s="22"/>
    </row>
    <row r="37" spans="2:9" x14ac:dyDescent="0.25">
      <c r="B37" s="22"/>
      <c r="C37" s="22"/>
      <c r="D37" s="22"/>
      <c r="E37" s="22"/>
      <c r="F37" s="22"/>
      <c r="G37" s="22"/>
      <c r="H37" s="22"/>
      <c r="I37" s="22"/>
    </row>
    <row r="38" spans="2:9" x14ac:dyDescent="0.25">
      <c r="B38" s="22"/>
      <c r="C38" s="22"/>
      <c r="D38" s="22"/>
      <c r="E38" s="22"/>
      <c r="F38" s="22"/>
      <c r="G38" s="22"/>
      <c r="H38" s="22"/>
      <c r="I38" s="22"/>
    </row>
    <row r="39" spans="2:9" x14ac:dyDescent="0.25">
      <c r="B39" s="22"/>
      <c r="C39" s="22"/>
      <c r="D39" s="22"/>
      <c r="E39" s="22"/>
      <c r="F39" s="22"/>
      <c r="G39" s="22"/>
      <c r="H39" s="22"/>
      <c r="I39" s="22"/>
    </row>
    <row r="40" spans="2:9" x14ac:dyDescent="0.25">
      <c r="B40" s="22"/>
      <c r="C40" s="22"/>
      <c r="D40" s="22"/>
      <c r="E40" s="22"/>
      <c r="F40" s="22"/>
      <c r="G40" s="22"/>
      <c r="H40" s="22"/>
      <c r="I40" s="22"/>
    </row>
    <row r="41" spans="2:9" x14ac:dyDescent="0.25">
      <c r="B41" s="22"/>
      <c r="C41" s="22"/>
      <c r="D41" s="22"/>
      <c r="E41" s="22"/>
      <c r="F41" s="22"/>
      <c r="G41" s="22"/>
      <c r="H41" s="22"/>
      <c r="I41" s="22"/>
    </row>
    <row r="42" spans="2:9" x14ac:dyDescent="0.25">
      <c r="B42" s="22"/>
      <c r="C42" s="22"/>
      <c r="D42" s="22"/>
      <c r="E42" s="22"/>
      <c r="F42" s="22"/>
      <c r="G42" s="22"/>
      <c r="H42" s="22"/>
      <c r="I42" s="22"/>
    </row>
    <row r="43" spans="2:9" x14ac:dyDescent="0.25">
      <c r="B43" s="22"/>
      <c r="C43" s="22"/>
      <c r="D43" s="22"/>
      <c r="E43" s="22"/>
      <c r="F43" s="22"/>
      <c r="G43" s="22"/>
      <c r="H43" s="22"/>
      <c r="I43" s="22"/>
    </row>
    <row r="44" spans="2:9" x14ac:dyDescent="0.25">
      <c r="B44" s="22"/>
      <c r="C44" s="22"/>
      <c r="D44" s="22"/>
      <c r="E44" s="22"/>
      <c r="F44" s="22"/>
      <c r="G44" s="22"/>
      <c r="H44" s="22"/>
      <c r="I44" s="22"/>
    </row>
    <row r="45" spans="2:9" x14ac:dyDescent="0.25">
      <c r="B45" s="22"/>
      <c r="C45" s="22"/>
      <c r="D45" s="22"/>
      <c r="E45" s="22"/>
      <c r="F45" s="22"/>
      <c r="G45" s="22"/>
      <c r="H45" s="22"/>
      <c r="I45" s="22"/>
    </row>
    <row r="46" spans="2:9" x14ac:dyDescent="0.25">
      <c r="B46" s="22"/>
      <c r="C46" s="22"/>
      <c r="D46" s="22"/>
      <c r="E46" s="22"/>
      <c r="F46" s="22"/>
      <c r="G46" s="22"/>
      <c r="H46" s="22"/>
      <c r="I46" s="22"/>
    </row>
    <row r="47" spans="2:9" x14ac:dyDescent="0.25">
      <c r="B47" s="22"/>
      <c r="C47" s="22"/>
      <c r="D47" s="22"/>
      <c r="E47" s="22"/>
      <c r="F47" s="22"/>
      <c r="G47" s="22"/>
      <c r="H47" s="22"/>
      <c r="I47" s="22"/>
    </row>
    <row r="48" spans="2:9" x14ac:dyDescent="0.25">
      <c r="B48" s="22"/>
      <c r="C48" s="22"/>
      <c r="D48" s="22"/>
      <c r="E48" s="22"/>
      <c r="F48" s="22"/>
      <c r="G48" s="22"/>
      <c r="H48" s="22"/>
      <c r="I48" s="22"/>
    </row>
    <row r="49" spans="2:9" x14ac:dyDescent="0.25">
      <c r="B49" s="22"/>
      <c r="C49" s="22"/>
      <c r="D49" s="22"/>
      <c r="E49" s="22"/>
      <c r="F49" s="22"/>
      <c r="G49" s="22"/>
      <c r="H49" s="22"/>
      <c r="I49" s="22"/>
    </row>
    <row r="50" spans="2:9" x14ac:dyDescent="0.25">
      <c r="B50" s="22"/>
      <c r="C50" s="22"/>
      <c r="D50" s="22"/>
      <c r="E50" s="22"/>
      <c r="F50" s="22"/>
      <c r="G50" s="22"/>
      <c r="H50" s="22"/>
      <c r="I50" s="22"/>
    </row>
    <row r="51" spans="2:9" x14ac:dyDescent="0.25">
      <c r="B51" s="22"/>
      <c r="C51" s="22"/>
      <c r="D51" s="22"/>
      <c r="E51" s="22"/>
      <c r="F51" s="22"/>
      <c r="G51" s="22"/>
      <c r="H51" s="22"/>
      <c r="I51" s="22"/>
    </row>
    <row r="52" spans="2:9" x14ac:dyDescent="0.25">
      <c r="B52" s="22"/>
      <c r="C52" s="22"/>
      <c r="D52" s="22"/>
      <c r="E52" s="22"/>
      <c r="F52" s="22"/>
      <c r="G52" s="22"/>
      <c r="H52" s="22"/>
      <c r="I52" s="22"/>
    </row>
    <row r="53" spans="2:9" x14ac:dyDescent="0.25">
      <c r="B53" s="22"/>
      <c r="C53" s="22"/>
      <c r="D53" s="22"/>
      <c r="E53" s="22"/>
      <c r="F53" s="22"/>
      <c r="G53" s="22"/>
      <c r="H53" s="22"/>
      <c r="I53" s="22"/>
    </row>
    <row r="54" spans="2:9" x14ac:dyDescent="0.25">
      <c r="B54" s="22"/>
      <c r="C54" s="22"/>
      <c r="D54" s="22"/>
      <c r="E54" s="22"/>
      <c r="F54" s="22"/>
      <c r="G54" s="22"/>
      <c r="H54" s="22"/>
      <c r="I54" s="22"/>
    </row>
    <row r="55" spans="2:9" x14ac:dyDescent="0.25">
      <c r="B55" s="22"/>
      <c r="C55" s="22"/>
      <c r="D55" s="22"/>
      <c r="E55" s="22"/>
      <c r="F55" s="22"/>
      <c r="G55" s="22"/>
      <c r="H55" s="22"/>
      <c r="I55" s="22"/>
    </row>
    <row r="56" spans="2:9" x14ac:dyDescent="0.25">
      <c r="B56" s="22"/>
      <c r="C56" s="22"/>
      <c r="D56" s="22"/>
      <c r="E56" s="22"/>
      <c r="F56" s="22"/>
      <c r="G56" s="22"/>
      <c r="H56" s="22"/>
      <c r="I56" s="22"/>
    </row>
    <row r="57" spans="2:9" x14ac:dyDescent="0.25">
      <c r="B57" s="22"/>
      <c r="C57" s="22"/>
      <c r="D57" s="22"/>
      <c r="E57" s="22"/>
      <c r="F57" s="22"/>
      <c r="G57" s="22"/>
      <c r="H57" s="22"/>
      <c r="I57" s="22"/>
    </row>
    <row r="58" spans="2:9" x14ac:dyDescent="0.25">
      <c r="B58" s="22"/>
      <c r="C58" s="22"/>
      <c r="D58" s="22"/>
      <c r="E58" s="22"/>
      <c r="F58" s="22"/>
      <c r="G58" s="22"/>
      <c r="H58" s="22"/>
      <c r="I58" s="22"/>
    </row>
    <row r="59" spans="2:9" x14ac:dyDescent="0.25">
      <c r="B59" s="22"/>
      <c r="C59" s="22"/>
      <c r="D59" s="22"/>
      <c r="E59" s="22"/>
      <c r="F59" s="22"/>
      <c r="G59" s="22"/>
      <c r="H59" s="22"/>
      <c r="I59" s="22"/>
    </row>
    <row r="60" spans="2:9" x14ac:dyDescent="0.25">
      <c r="B60" s="22"/>
      <c r="C60" s="22"/>
      <c r="D60" s="22"/>
      <c r="E60" s="22"/>
      <c r="F60" s="22"/>
      <c r="G60" s="22"/>
      <c r="H60" s="22"/>
      <c r="I60" s="22"/>
    </row>
    <row r="61" spans="2:9" x14ac:dyDescent="0.25">
      <c r="B61" s="22"/>
      <c r="C61" s="22"/>
      <c r="D61" s="22"/>
      <c r="E61" s="22"/>
      <c r="F61" s="22"/>
      <c r="G61" s="22"/>
      <c r="H61" s="22"/>
      <c r="I61" s="22"/>
    </row>
    <row r="62" spans="2:9" x14ac:dyDescent="0.25">
      <c r="B62" s="22"/>
      <c r="C62" s="22"/>
      <c r="D62" s="22"/>
      <c r="E62" s="22"/>
      <c r="F62" s="22"/>
      <c r="G62" s="22"/>
      <c r="H62" s="22"/>
      <c r="I62" s="22"/>
    </row>
    <row r="63" spans="2:9" x14ac:dyDescent="0.25">
      <c r="B63" s="22"/>
      <c r="C63" s="22"/>
      <c r="D63" s="22"/>
      <c r="E63" s="22"/>
      <c r="F63" s="22"/>
      <c r="G63" s="22"/>
      <c r="H63" s="22"/>
      <c r="I63" s="22"/>
    </row>
    <row r="64" spans="2:9" x14ac:dyDescent="0.25">
      <c r="B64" s="22"/>
      <c r="C64" s="22"/>
      <c r="D64" s="22"/>
      <c r="E64" s="22"/>
      <c r="F64" s="22"/>
      <c r="G64" s="22"/>
      <c r="H64" s="22"/>
      <c r="I64" s="22"/>
    </row>
    <row r="65" spans="2:9" x14ac:dyDescent="0.25">
      <c r="B65" s="22"/>
      <c r="C65" s="22"/>
      <c r="D65" s="22"/>
      <c r="E65" s="22"/>
      <c r="F65" s="22"/>
      <c r="G65" s="22"/>
      <c r="H65" s="22"/>
      <c r="I65" s="22"/>
    </row>
    <row r="66" spans="2:9" x14ac:dyDescent="0.25">
      <c r="B66" s="22"/>
      <c r="C66" s="22"/>
      <c r="D66" s="22"/>
      <c r="E66" s="22"/>
      <c r="F66" s="22"/>
      <c r="G66" s="22"/>
      <c r="H66" s="22"/>
      <c r="I66" s="22"/>
    </row>
    <row r="67" spans="2:9" x14ac:dyDescent="0.25">
      <c r="B67" s="22"/>
      <c r="C67" s="22"/>
      <c r="D67" s="22"/>
      <c r="E67" s="22"/>
      <c r="F67" s="22"/>
      <c r="G67" s="22"/>
      <c r="H67" s="22"/>
      <c r="I67" s="22"/>
    </row>
    <row r="68" spans="2:9" x14ac:dyDescent="0.25">
      <c r="B68" s="22"/>
      <c r="C68" s="22"/>
      <c r="D68" s="22"/>
      <c r="E68" s="22"/>
      <c r="F68" s="22"/>
      <c r="G68" s="22"/>
      <c r="H68" s="22"/>
      <c r="I68" s="22"/>
    </row>
    <row r="69" spans="2:9" x14ac:dyDescent="0.25">
      <c r="B69" s="22"/>
      <c r="C69" s="22"/>
      <c r="D69" s="22"/>
      <c r="E69" s="22"/>
      <c r="F69" s="22"/>
      <c r="G69" s="22"/>
      <c r="H69" s="22"/>
      <c r="I69" s="22"/>
    </row>
    <row r="70" spans="2:9" x14ac:dyDescent="0.25">
      <c r="B70" s="22"/>
      <c r="C70" s="22"/>
      <c r="D70" s="22"/>
      <c r="E70" s="22"/>
      <c r="F70" s="22"/>
      <c r="G70" s="22"/>
      <c r="H70" s="22"/>
      <c r="I70" s="22"/>
    </row>
    <row r="71" spans="2:9" x14ac:dyDescent="0.25">
      <c r="B71" s="22"/>
      <c r="C71" s="22"/>
      <c r="D71" s="22"/>
      <c r="E71" s="22"/>
      <c r="F71" s="22"/>
      <c r="G71" s="22"/>
      <c r="H71" s="22"/>
      <c r="I71" s="22"/>
    </row>
    <row r="72" spans="2:9" x14ac:dyDescent="0.25">
      <c r="B72" s="22"/>
      <c r="C72" s="22"/>
      <c r="D72" s="22"/>
      <c r="E72" s="22"/>
      <c r="F72" s="22"/>
      <c r="G72" s="22"/>
      <c r="H72" s="22"/>
      <c r="I72" s="22"/>
    </row>
    <row r="73" spans="2:9" x14ac:dyDescent="0.25">
      <c r="B73" s="22"/>
      <c r="C73" s="22"/>
      <c r="D73" s="22"/>
      <c r="E73" s="22"/>
      <c r="F73" s="22"/>
      <c r="G73" s="22"/>
      <c r="H73" s="22"/>
      <c r="I73" s="22"/>
    </row>
    <row r="74" spans="2:9" x14ac:dyDescent="0.25">
      <c r="B74" s="22"/>
      <c r="C74" s="22"/>
      <c r="D74" s="22"/>
      <c r="E74" s="22"/>
      <c r="F74" s="22"/>
      <c r="G74" s="22"/>
      <c r="H74" s="22"/>
      <c r="I74" s="22"/>
    </row>
    <row r="75" spans="2:9" x14ac:dyDescent="0.25">
      <c r="B75" s="22"/>
      <c r="C75" s="22"/>
      <c r="D75" s="22"/>
      <c r="E75" s="22"/>
      <c r="F75" s="22"/>
      <c r="G75" s="22"/>
      <c r="H75" s="22"/>
      <c r="I75" s="22"/>
    </row>
    <row r="76" spans="2:9" x14ac:dyDescent="0.25">
      <c r="B76" s="22"/>
      <c r="C76" s="22"/>
      <c r="D76" s="22"/>
      <c r="E76" s="22"/>
      <c r="F76" s="22"/>
      <c r="G76" s="22"/>
      <c r="H76" s="22"/>
      <c r="I76" s="22"/>
    </row>
    <row r="77" spans="2:9" x14ac:dyDescent="0.25">
      <c r="B77" s="22"/>
      <c r="C77" s="22"/>
      <c r="D77" s="22"/>
      <c r="E77" s="22"/>
      <c r="F77" s="22"/>
      <c r="G77" s="22"/>
      <c r="H77" s="22"/>
      <c r="I77" s="22"/>
    </row>
    <row r="78" spans="2:9" x14ac:dyDescent="0.25">
      <c r="B78" s="22"/>
      <c r="C78" s="22"/>
      <c r="D78" s="22"/>
      <c r="E78" s="22"/>
      <c r="F78" s="22"/>
      <c r="G78" s="22"/>
      <c r="H78" s="22"/>
      <c r="I78" s="22"/>
    </row>
    <row r="79" spans="2:9" x14ac:dyDescent="0.25">
      <c r="B79" s="22"/>
      <c r="C79" s="22"/>
      <c r="D79" s="22"/>
      <c r="E79" s="22"/>
      <c r="F79" s="22"/>
      <c r="G79" s="22"/>
      <c r="H79" s="22"/>
      <c r="I79" s="22"/>
    </row>
    <row r="80" spans="2:9" x14ac:dyDescent="0.25">
      <c r="B80" s="22"/>
      <c r="C80" s="22"/>
      <c r="D80" s="22"/>
      <c r="E80" s="22"/>
      <c r="F80" s="22"/>
      <c r="G80" s="22"/>
      <c r="H80" s="22"/>
      <c r="I80" s="22"/>
    </row>
    <row r="81" spans="2:9" x14ac:dyDescent="0.25">
      <c r="B81" s="22"/>
      <c r="C81" s="22"/>
      <c r="D81" s="22"/>
      <c r="E81" s="22"/>
      <c r="F81" s="22"/>
      <c r="G81" s="22"/>
      <c r="H81" s="22"/>
      <c r="I81" s="22"/>
    </row>
    <row r="82" spans="2:9" x14ac:dyDescent="0.25">
      <c r="B82" s="22"/>
      <c r="C82" s="22"/>
      <c r="D82" s="22"/>
      <c r="E82" s="22"/>
      <c r="F82" s="22"/>
      <c r="G82" s="22"/>
      <c r="H82" s="22"/>
      <c r="I82" s="22"/>
    </row>
    <row r="83" spans="2:9" x14ac:dyDescent="0.25">
      <c r="B83" s="22"/>
      <c r="C83" s="22"/>
      <c r="D83" s="22"/>
      <c r="E83" s="22"/>
      <c r="F83" s="22"/>
      <c r="G83" s="22"/>
      <c r="H83" s="22"/>
      <c r="I83" s="22"/>
    </row>
    <row r="84" spans="2:9" x14ac:dyDescent="0.25">
      <c r="B84" s="22"/>
      <c r="C84" s="22"/>
      <c r="D84" s="22"/>
      <c r="E84" s="22"/>
      <c r="F84" s="22"/>
      <c r="G84" s="22"/>
      <c r="H84" s="22"/>
      <c r="I84" s="22"/>
    </row>
    <row r="85" spans="2:9" x14ac:dyDescent="0.25">
      <c r="B85" s="22"/>
      <c r="C85" s="22"/>
      <c r="D85" s="22"/>
      <c r="E85" s="22"/>
      <c r="F85" s="22"/>
      <c r="G85" s="22"/>
      <c r="H85" s="22"/>
      <c r="I85" s="22"/>
    </row>
    <row r="86" spans="2:9" x14ac:dyDescent="0.25">
      <c r="B86" s="22"/>
      <c r="C86" s="22"/>
      <c r="D86" s="22"/>
      <c r="E86" s="22"/>
      <c r="F86" s="22"/>
      <c r="G86" s="22"/>
      <c r="H86" s="22"/>
      <c r="I86" s="22"/>
    </row>
    <row r="87" spans="2:9" x14ac:dyDescent="0.25">
      <c r="B87" s="22"/>
      <c r="C87" s="22"/>
      <c r="D87" s="22"/>
      <c r="E87" s="22"/>
      <c r="F87" s="22"/>
      <c r="G87" s="22"/>
      <c r="H87" s="22"/>
      <c r="I87" s="22"/>
    </row>
    <row r="88" spans="2:9" x14ac:dyDescent="0.25">
      <c r="B88" s="22"/>
      <c r="C88" s="22"/>
      <c r="D88" s="22"/>
      <c r="E88" s="22"/>
      <c r="F88" s="22"/>
      <c r="G88" s="22"/>
      <c r="H88" s="22"/>
      <c r="I88" s="22"/>
    </row>
    <row r="89" spans="2:9" x14ac:dyDescent="0.25">
      <c r="B89" s="22"/>
      <c r="C89" s="22"/>
      <c r="D89" s="22"/>
      <c r="E89" s="22"/>
      <c r="F89" s="22"/>
      <c r="G89" s="22"/>
      <c r="H89" s="22"/>
      <c r="I89" s="22"/>
    </row>
    <row r="90" spans="2:9" x14ac:dyDescent="0.25">
      <c r="B90" s="22"/>
      <c r="C90" s="22"/>
      <c r="D90" s="22"/>
      <c r="E90" s="22"/>
      <c r="F90" s="22"/>
      <c r="G90" s="22"/>
      <c r="H90" s="22"/>
      <c r="I90" s="22"/>
    </row>
    <row r="91" spans="2:9" x14ac:dyDescent="0.25">
      <c r="B91" s="22"/>
      <c r="C91" s="22"/>
      <c r="D91" s="22"/>
      <c r="E91" s="22"/>
      <c r="F91" s="22"/>
      <c r="G91" s="22"/>
      <c r="H91" s="22"/>
      <c r="I91" s="22"/>
    </row>
    <row r="92" spans="2:9" x14ac:dyDescent="0.25">
      <c r="B92" s="22"/>
      <c r="C92" s="22"/>
      <c r="D92" s="22"/>
      <c r="E92" s="22"/>
      <c r="F92" s="22"/>
      <c r="G92" s="22"/>
      <c r="H92" s="22"/>
      <c r="I92" s="22"/>
    </row>
    <row r="93" spans="2:9" x14ac:dyDescent="0.25">
      <c r="B93" s="22"/>
      <c r="C93" s="22"/>
      <c r="D93" s="22"/>
      <c r="E93" s="22"/>
      <c r="F93" s="22"/>
      <c r="G93" s="22"/>
      <c r="H93" s="22"/>
      <c r="I93" s="22"/>
    </row>
    <row r="94" spans="2:9" x14ac:dyDescent="0.25">
      <c r="B94" s="22"/>
      <c r="C94" s="22"/>
      <c r="D94" s="22"/>
      <c r="E94" s="22"/>
      <c r="F94" s="22"/>
      <c r="G94" s="22"/>
      <c r="H94" s="22"/>
      <c r="I94" s="22"/>
    </row>
    <row r="95" spans="2:9" x14ac:dyDescent="0.25">
      <c r="B95" s="22"/>
      <c r="C95" s="22"/>
      <c r="D95" s="22"/>
      <c r="E95" s="22"/>
      <c r="F95" s="22"/>
      <c r="G95" s="22"/>
      <c r="H95" s="22"/>
      <c r="I95" s="22"/>
    </row>
    <row r="96" spans="2:9" x14ac:dyDescent="0.25">
      <c r="B96" s="22"/>
      <c r="C96" s="22"/>
      <c r="D96" s="22"/>
      <c r="E96" s="22"/>
      <c r="F96" s="22"/>
      <c r="G96" s="22"/>
      <c r="H96" s="22"/>
      <c r="I96" s="22"/>
    </row>
    <row r="97" spans="2:9" x14ac:dyDescent="0.25">
      <c r="B97" s="22"/>
      <c r="C97" s="22"/>
      <c r="D97" s="22"/>
      <c r="E97" s="22"/>
      <c r="F97" s="22"/>
      <c r="G97" s="22"/>
      <c r="H97" s="22"/>
      <c r="I97" s="22"/>
    </row>
    <row r="98" spans="2:9" x14ac:dyDescent="0.25">
      <c r="B98" s="22"/>
      <c r="C98" s="22"/>
      <c r="D98" s="22"/>
      <c r="E98" s="22"/>
      <c r="F98" s="22"/>
      <c r="G98" s="22"/>
      <c r="H98" s="22"/>
      <c r="I98" s="22"/>
    </row>
    <row r="99" spans="2:9" x14ac:dyDescent="0.25">
      <c r="B99" s="22"/>
      <c r="C99" s="22"/>
      <c r="D99" s="22"/>
      <c r="E99" s="22"/>
      <c r="F99" s="22"/>
      <c r="G99" s="22"/>
      <c r="H99" s="22"/>
      <c r="I99" s="22"/>
    </row>
    <row r="100" spans="2:9" x14ac:dyDescent="0.25">
      <c r="B100" s="22"/>
      <c r="C100" s="22"/>
      <c r="D100" s="22"/>
      <c r="E100" s="22"/>
      <c r="F100" s="22"/>
      <c r="G100" s="22"/>
      <c r="H100" s="22"/>
      <c r="I100" s="22"/>
    </row>
    <row r="101" spans="2:9" x14ac:dyDescent="0.25">
      <c r="B101" s="22"/>
      <c r="C101" s="22"/>
      <c r="D101" s="22"/>
      <c r="E101" s="22"/>
      <c r="F101" s="22"/>
      <c r="G101" s="22"/>
      <c r="H101" s="22"/>
      <c r="I101" s="22"/>
    </row>
    <row r="102" spans="2:9" x14ac:dyDescent="0.25">
      <c r="B102" s="22"/>
      <c r="C102" s="22"/>
      <c r="D102" s="22"/>
      <c r="E102" s="22"/>
      <c r="F102" s="22"/>
      <c r="G102" s="22"/>
      <c r="H102" s="22"/>
      <c r="I102" s="22"/>
    </row>
    <row r="103" spans="2:9" x14ac:dyDescent="0.25">
      <c r="B103" s="22"/>
      <c r="C103" s="22"/>
      <c r="D103" s="22"/>
      <c r="E103" s="22"/>
      <c r="F103" s="22"/>
      <c r="G103" s="22"/>
      <c r="H103" s="22"/>
      <c r="I103" s="22"/>
    </row>
    <row r="104" spans="2:9" x14ac:dyDescent="0.25">
      <c r="B104" s="22"/>
      <c r="C104" s="22"/>
      <c r="D104" s="22"/>
      <c r="E104" s="22"/>
      <c r="F104" s="22"/>
      <c r="G104" s="22"/>
      <c r="H104" s="22"/>
      <c r="I104" s="22"/>
    </row>
    <row r="105" spans="2:9" x14ac:dyDescent="0.25">
      <c r="B105" s="22"/>
      <c r="C105" s="22"/>
      <c r="D105" s="22"/>
      <c r="E105" s="22"/>
      <c r="F105" s="22"/>
      <c r="G105" s="22"/>
      <c r="H105" s="22"/>
      <c r="I105" s="22"/>
    </row>
    <row r="106" spans="2:9" x14ac:dyDescent="0.25">
      <c r="B106" s="22"/>
      <c r="C106" s="22"/>
      <c r="D106" s="22"/>
      <c r="E106" s="22"/>
      <c r="F106" s="22"/>
      <c r="G106" s="22"/>
      <c r="H106" s="22"/>
      <c r="I106" s="22"/>
    </row>
    <row r="107" spans="2:9" x14ac:dyDescent="0.25">
      <c r="B107" s="22"/>
      <c r="C107" s="22"/>
      <c r="D107" s="22"/>
      <c r="E107" s="22"/>
      <c r="F107" s="22"/>
      <c r="G107" s="22"/>
      <c r="H107" s="22"/>
      <c r="I107" s="22"/>
    </row>
    <row r="108" spans="2:9" x14ac:dyDescent="0.25">
      <c r="B108" s="22"/>
      <c r="C108" s="22"/>
      <c r="D108" s="22"/>
      <c r="E108" s="22"/>
      <c r="F108" s="22"/>
      <c r="G108" s="22"/>
      <c r="H108" s="22"/>
      <c r="I108" s="22"/>
    </row>
    <row r="109" spans="2:9" x14ac:dyDescent="0.25">
      <c r="B109" s="22"/>
      <c r="C109" s="22"/>
      <c r="D109" s="22"/>
      <c r="E109" s="22"/>
      <c r="F109" s="22"/>
      <c r="G109" s="22"/>
      <c r="H109" s="22"/>
      <c r="I109" s="22"/>
    </row>
    <row r="110" spans="2:9" x14ac:dyDescent="0.25">
      <c r="B110" s="22"/>
      <c r="C110" s="22"/>
      <c r="D110" s="22"/>
      <c r="E110" s="22"/>
      <c r="F110" s="22"/>
      <c r="G110" s="22"/>
      <c r="H110" s="22"/>
      <c r="I110" s="22"/>
    </row>
    <row r="111" spans="2:9" x14ac:dyDescent="0.25">
      <c r="B111" s="22"/>
      <c r="C111" s="22"/>
      <c r="D111" s="22"/>
      <c r="E111" s="22"/>
      <c r="F111" s="22"/>
      <c r="G111" s="22"/>
      <c r="H111" s="22"/>
      <c r="I111" s="22"/>
    </row>
    <row r="112" spans="2:9" x14ac:dyDescent="0.25">
      <c r="B112" s="22"/>
      <c r="C112" s="22"/>
      <c r="D112" s="22"/>
      <c r="E112" s="22"/>
      <c r="F112" s="22"/>
      <c r="G112" s="22"/>
      <c r="H112" s="22"/>
      <c r="I112" s="22"/>
    </row>
    <row r="113" spans="2:9" x14ac:dyDescent="0.25">
      <c r="B113" s="22"/>
      <c r="C113" s="22"/>
      <c r="D113" s="22"/>
      <c r="E113" s="22"/>
      <c r="F113" s="22"/>
      <c r="G113" s="22"/>
      <c r="H113" s="22"/>
      <c r="I113" s="22"/>
    </row>
    <row r="114" spans="2:9" x14ac:dyDescent="0.25">
      <c r="B114" s="22"/>
      <c r="C114" s="22"/>
      <c r="D114" s="22"/>
      <c r="E114" s="22"/>
      <c r="F114" s="22"/>
      <c r="G114" s="22"/>
      <c r="H114" s="22"/>
      <c r="I114" s="22"/>
    </row>
    <row r="115" spans="2:9" x14ac:dyDescent="0.25">
      <c r="B115" s="22"/>
      <c r="C115" s="22"/>
      <c r="D115" s="22"/>
      <c r="E115" s="22"/>
      <c r="F115" s="22"/>
      <c r="G115" s="22"/>
      <c r="H115" s="22"/>
      <c r="I115" s="22"/>
    </row>
    <row r="116" spans="2:9" x14ac:dyDescent="0.25">
      <c r="B116" s="22"/>
      <c r="C116" s="22"/>
      <c r="D116" s="22"/>
      <c r="E116" s="22"/>
      <c r="F116" s="22"/>
      <c r="G116" s="22"/>
      <c r="H116" s="22"/>
      <c r="I116" s="22"/>
    </row>
    <row r="117" spans="2:9" x14ac:dyDescent="0.25">
      <c r="B117" s="22"/>
      <c r="C117" s="22"/>
      <c r="D117" s="22"/>
      <c r="E117" s="22"/>
      <c r="F117" s="22"/>
      <c r="G117" s="22"/>
      <c r="H117" s="22"/>
      <c r="I117" s="22"/>
    </row>
    <row r="118" spans="2:9" x14ac:dyDescent="0.25">
      <c r="B118" s="22"/>
      <c r="C118" s="22"/>
      <c r="D118" s="22"/>
      <c r="E118" s="22"/>
      <c r="F118" s="22"/>
      <c r="G118" s="22"/>
      <c r="H118" s="22"/>
      <c r="I118" s="22"/>
    </row>
    <row r="119" spans="2:9" x14ac:dyDescent="0.25">
      <c r="B119" s="22"/>
      <c r="C119" s="22"/>
      <c r="D119" s="22"/>
      <c r="E119" s="22"/>
      <c r="F119" s="22"/>
      <c r="G119" s="22"/>
      <c r="H119" s="22"/>
      <c r="I119" s="22"/>
    </row>
    <row r="120" spans="2:9" x14ac:dyDescent="0.25">
      <c r="B120" s="22"/>
      <c r="C120" s="22"/>
      <c r="D120" s="22"/>
      <c r="E120" s="22"/>
      <c r="F120" s="22"/>
      <c r="G120" s="22"/>
      <c r="H120" s="22"/>
      <c r="I120" s="22"/>
    </row>
    <row r="121" spans="2:9" x14ac:dyDescent="0.25">
      <c r="B121" s="22"/>
      <c r="C121" s="22"/>
      <c r="D121" s="22"/>
      <c r="E121" s="22"/>
      <c r="F121" s="22"/>
      <c r="G121" s="22"/>
      <c r="H121" s="22"/>
      <c r="I121" s="22"/>
    </row>
    <row r="122" spans="2:9" x14ac:dyDescent="0.25">
      <c r="B122" s="22"/>
      <c r="C122" s="22"/>
      <c r="D122" s="22"/>
      <c r="E122" s="22"/>
      <c r="F122" s="22"/>
      <c r="G122" s="22"/>
      <c r="H122" s="22"/>
      <c r="I122" s="22"/>
    </row>
    <row r="123" spans="2:9" x14ac:dyDescent="0.25">
      <c r="B123" s="22"/>
      <c r="C123" s="22"/>
      <c r="D123" s="22"/>
      <c r="E123" s="22"/>
      <c r="F123" s="22"/>
      <c r="G123" s="22"/>
      <c r="H123" s="22"/>
      <c r="I123" s="22"/>
    </row>
    <row r="124" spans="2:9" x14ac:dyDescent="0.25">
      <c r="B124" s="22"/>
      <c r="C124" s="22"/>
      <c r="D124" s="22"/>
      <c r="E124" s="22"/>
      <c r="F124" s="22"/>
      <c r="G124" s="22"/>
      <c r="H124" s="22"/>
      <c r="I124" s="22"/>
    </row>
    <row r="125" spans="2:9" x14ac:dyDescent="0.25">
      <c r="B125" s="22"/>
      <c r="C125" s="22"/>
      <c r="D125" s="22"/>
      <c r="E125" s="22"/>
      <c r="F125" s="22"/>
      <c r="G125" s="22"/>
      <c r="H125" s="22"/>
      <c r="I125" s="22"/>
    </row>
    <row r="126" spans="2:9" x14ac:dyDescent="0.25">
      <c r="B126" s="22"/>
      <c r="C126" s="22"/>
      <c r="D126" s="22"/>
      <c r="E126" s="22"/>
      <c r="F126" s="22"/>
      <c r="G126" s="22"/>
      <c r="H126" s="22"/>
      <c r="I126" s="22"/>
    </row>
    <row r="127" spans="2:9" x14ac:dyDescent="0.25">
      <c r="B127" s="22"/>
      <c r="C127" s="22"/>
      <c r="D127" s="22"/>
      <c r="E127" s="22"/>
      <c r="F127" s="22"/>
      <c r="G127" s="22"/>
      <c r="H127" s="22"/>
      <c r="I127" s="22"/>
    </row>
    <row r="128" spans="2:9" x14ac:dyDescent="0.25">
      <c r="B128" s="22"/>
      <c r="C128" s="22"/>
      <c r="D128" s="22"/>
      <c r="E128" s="22"/>
      <c r="F128" s="22"/>
      <c r="G128" s="22"/>
      <c r="H128" s="22"/>
      <c r="I128" s="22"/>
    </row>
    <row r="129" spans="2:9" x14ac:dyDescent="0.25">
      <c r="B129" s="22"/>
      <c r="C129" s="22"/>
      <c r="D129" s="22"/>
      <c r="E129" s="22"/>
      <c r="F129" s="22"/>
      <c r="G129" s="22"/>
      <c r="H129" s="22"/>
      <c r="I129" s="22"/>
    </row>
    <row r="130" spans="2:9" x14ac:dyDescent="0.25">
      <c r="B130" s="22"/>
      <c r="C130" s="22"/>
      <c r="D130" s="22"/>
      <c r="E130" s="22"/>
      <c r="F130" s="22"/>
      <c r="G130" s="22"/>
      <c r="H130" s="22"/>
      <c r="I130" s="22"/>
    </row>
    <row r="131" spans="2:9" x14ac:dyDescent="0.25">
      <c r="B131" s="22"/>
      <c r="C131" s="22"/>
      <c r="D131" s="22"/>
      <c r="E131" s="22"/>
      <c r="F131" s="22"/>
      <c r="G131" s="22"/>
      <c r="H131" s="22"/>
      <c r="I131" s="22"/>
    </row>
    <row r="132" spans="2:9" x14ac:dyDescent="0.25">
      <c r="B132" s="22"/>
      <c r="C132" s="22"/>
      <c r="D132" s="22"/>
      <c r="E132" s="22"/>
      <c r="F132" s="22"/>
      <c r="G132" s="22"/>
      <c r="H132" s="22"/>
      <c r="I132" s="22"/>
    </row>
    <row r="133" spans="2:9" x14ac:dyDescent="0.25">
      <c r="B133" s="22"/>
      <c r="C133" s="22"/>
      <c r="D133" s="22"/>
      <c r="E133" s="22"/>
      <c r="F133" s="22"/>
      <c r="G133" s="22"/>
      <c r="H133" s="22"/>
      <c r="I133" s="22"/>
    </row>
    <row r="134" spans="2:9" x14ac:dyDescent="0.25">
      <c r="B134" s="22"/>
      <c r="C134" s="22"/>
      <c r="D134" s="22"/>
      <c r="E134" s="22"/>
      <c r="F134" s="22"/>
      <c r="G134" s="22"/>
      <c r="H134" s="22"/>
      <c r="I134" s="22"/>
    </row>
    <row r="135" spans="2:9" x14ac:dyDescent="0.25">
      <c r="B135" s="22"/>
      <c r="C135" s="22"/>
      <c r="D135" s="22"/>
      <c r="E135" s="22"/>
      <c r="F135" s="22"/>
      <c r="G135" s="22"/>
      <c r="H135" s="22"/>
      <c r="I135" s="22"/>
    </row>
    <row r="136" spans="2:9" x14ac:dyDescent="0.25">
      <c r="B136" s="22"/>
      <c r="C136" s="22"/>
      <c r="D136" s="22"/>
      <c r="E136" s="22"/>
      <c r="F136" s="22"/>
      <c r="G136" s="22"/>
      <c r="H136" s="22"/>
      <c r="I136" s="22"/>
    </row>
    <row r="137" spans="2:9" x14ac:dyDescent="0.25">
      <c r="B137" s="22"/>
      <c r="C137" s="22"/>
      <c r="D137" s="22"/>
      <c r="E137" s="22"/>
      <c r="F137" s="22"/>
      <c r="G137" s="22"/>
      <c r="H137" s="22"/>
      <c r="I137" s="22"/>
    </row>
    <row r="138" spans="2:9" x14ac:dyDescent="0.25">
      <c r="B138" s="22"/>
      <c r="C138" s="22"/>
      <c r="D138" s="22"/>
      <c r="E138" s="22"/>
      <c r="F138" s="22"/>
      <c r="G138" s="22"/>
      <c r="H138" s="22"/>
      <c r="I138" s="22"/>
    </row>
    <row r="139" spans="2:9" x14ac:dyDescent="0.25">
      <c r="B139" s="22"/>
      <c r="C139" s="22"/>
      <c r="D139" s="22"/>
      <c r="E139" s="22"/>
      <c r="F139" s="22"/>
      <c r="G139" s="22"/>
      <c r="H139" s="22"/>
      <c r="I139" s="22"/>
    </row>
    <row r="140" spans="2:9" x14ac:dyDescent="0.25">
      <c r="B140" s="22"/>
      <c r="C140" s="22"/>
      <c r="D140" s="22"/>
      <c r="E140" s="22"/>
      <c r="F140" s="22"/>
      <c r="G140" s="22"/>
      <c r="H140" s="22"/>
      <c r="I140" s="22"/>
    </row>
    <row r="141" spans="2:9" x14ac:dyDescent="0.25">
      <c r="B141" s="22"/>
      <c r="C141" s="22"/>
      <c r="D141" s="22"/>
      <c r="E141" s="22"/>
      <c r="F141" s="22"/>
      <c r="G141" s="22"/>
      <c r="H141" s="22"/>
      <c r="I141" s="22"/>
    </row>
    <row r="142" spans="2:9" x14ac:dyDescent="0.25">
      <c r="B142" s="22"/>
      <c r="C142" s="22"/>
      <c r="D142" s="22"/>
      <c r="E142" s="22"/>
      <c r="F142" s="22"/>
      <c r="G142" s="22"/>
      <c r="H142" s="22"/>
      <c r="I142" s="22"/>
    </row>
    <row r="143" spans="2:9" x14ac:dyDescent="0.25">
      <c r="B143" s="22"/>
      <c r="C143" s="22"/>
      <c r="D143" s="22"/>
      <c r="E143" s="22"/>
      <c r="F143" s="22"/>
      <c r="G143" s="22"/>
      <c r="H143" s="22"/>
      <c r="I143" s="22"/>
    </row>
    <row r="144" spans="2:9" x14ac:dyDescent="0.25">
      <c r="B144" s="22"/>
      <c r="C144" s="22"/>
      <c r="D144" s="22"/>
      <c r="E144" s="22"/>
      <c r="F144" s="22"/>
      <c r="G144" s="22"/>
      <c r="H144" s="22"/>
      <c r="I144" s="22"/>
    </row>
    <row r="145" spans="2:9" x14ac:dyDescent="0.25">
      <c r="B145" s="22"/>
      <c r="C145" s="22"/>
      <c r="D145" s="22"/>
      <c r="E145" s="22"/>
      <c r="F145" s="22"/>
      <c r="G145" s="22"/>
      <c r="H145" s="22"/>
      <c r="I145" s="22"/>
    </row>
    <row r="146" spans="2:9" x14ac:dyDescent="0.25">
      <c r="B146" s="22"/>
      <c r="C146" s="22"/>
      <c r="D146" s="22"/>
      <c r="E146" s="22"/>
      <c r="F146" s="22"/>
      <c r="G146" s="22"/>
      <c r="H146" s="22"/>
      <c r="I146" s="22"/>
    </row>
    <row r="147" spans="2:9" x14ac:dyDescent="0.25">
      <c r="B147" s="22"/>
      <c r="C147" s="22"/>
      <c r="D147" s="22"/>
      <c r="E147" s="22"/>
      <c r="F147" s="22"/>
      <c r="G147" s="22"/>
      <c r="H147" s="22"/>
      <c r="I147" s="22"/>
    </row>
    <row r="148" spans="2:9" x14ac:dyDescent="0.25">
      <c r="B148" s="22"/>
      <c r="C148" s="22"/>
      <c r="D148" s="22"/>
      <c r="E148" s="22"/>
      <c r="F148" s="22"/>
      <c r="G148" s="22"/>
      <c r="H148" s="22"/>
      <c r="I148" s="22"/>
    </row>
    <row r="149" spans="2:9" x14ac:dyDescent="0.25">
      <c r="B149" s="22"/>
      <c r="C149" s="22"/>
      <c r="D149" s="22"/>
      <c r="E149" s="22"/>
      <c r="F149" s="22"/>
      <c r="G149" s="22"/>
      <c r="H149" s="22"/>
      <c r="I149" s="22"/>
    </row>
    <row r="150" spans="2:9" x14ac:dyDescent="0.25">
      <c r="B150" s="22"/>
      <c r="C150" s="22"/>
      <c r="D150" s="22"/>
      <c r="E150" s="22"/>
      <c r="F150" s="22"/>
      <c r="G150" s="22"/>
      <c r="H150" s="22"/>
      <c r="I150" s="22"/>
    </row>
    <row r="151" spans="2:9" x14ac:dyDescent="0.25">
      <c r="B151" s="22"/>
      <c r="C151" s="22"/>
      <c r="D151" s="22"/>
      <c r="E151" s="22"/>
      <c r="F151" s="22"/>
      <c r="G151" s="22"/>
      <c r="H151" s="22"/>
      <c r="I151" s="22"/>
    </row>
    <row r="152" spans="2:9" x14ac:dyDescent="0.25">
      <c r="B152" s="22"/>
      <c r="C152" s="22"/>
      <c r="D152" s="22"/>
      <c r="E152" s="22"/>
      <c r="F152" s="22"/>
      <c r="G152" s="22"/>
      <c r="H152" s="22"/>
      <c r="I152" s="22"/>
    </row>
    <row r="153" spans="2:9" x14ac:dyDescent="0.25">
      <c r="B153" s="22"/>
      <c r="C153" s="22"/>
      <c r="D153" s="22"/>
      <c r="E153" s="22"/>
      <c r="F153" s="22"/>
      <c r="G153" s="22"/>
      <c r="H153" s="22"/>
      <c r="I153" s="22"/>
    </row>
    <row r="154" spans="2:9" x14ac:dyDescent="0.25">
      <c r="B154" s="22"/>
      <c r="C154" s="22"/>
      <c r="D154" s="22"/>
      <c r="E154" s="22"/>
      <c r="F154" s="22"/>
      <c r="G154" s="22"/>
      <c r="H154" s="22"/>
      <c r="I154" s="22"/>
    </row>
    <row r="155" spans="2:9" x14ac:dyDescent="0.25">
      <c r="B155" s="22"/>
      <c r="C155" s="22"/>
      <c r="D155" s="22"/>
      <c r="E155" s="22"/>
      <c r="F155" s="22"/>
      <c r="G155" s="22"/>
      <c r="H155" s="22"/>
      <c r="I155" s="22"/>
    </row>
    <row r="156" spans="2:9" x14ac:dyDescent="0.25">
      <c r="B156" s="22"/>
      <c r="C156" s="22"/>
      <c r="D156" s="22"/>
      <c r="E156" s="22"/>
      <c r="F156" s="22"/>
      <c r="G156" s="22"/>
      <c r="H156" s="22"/>
      <c r="I156" s="22"/>
    </row>
    <row r="157" spans="2:9" x14ac:dyDescent="0.25">
      <c r="B157" s="22"/>
      <c r="C157" s="22"/>
      <c r="D157" s="22"/>
      <c r="E157" s="22"/>
      <c r="F157" s="22"/>
      <c r="G157" s="22"/>
      <c r="H157" s="22"/>
      <c r="I157" s="22"/>
    </row>
    <row r="158" spans="2:9" x14ac:dyDescent="0.25">
      <c r="B158" s="22"/>
      <c r="C158" s="22"/>
      <c r="D158" s="22"/>
      <c r="E158" s="22"/>
      <c r="F158" s="22"/>
      <c r="G158" s="22"/>
      <c r="H158" s="22"/>
      <c r="I158" s="22"/>
    </row>
    <row r="159" spans="2:9" x14ac:dyDescent="0.25">
      <c r="B159" s="22"/>
      <c r="C159" s="22"/>
      <c r="D159" s="22"/>
      <c r="E159" s="22"/>
      <c r="F159" s="22"/>
      <c r="G159" s="22"/>
      <c r="H159" s="22"/>
      <c r="I159" s="22"/>
    </row>
    <row r="160" spans="2:9" x14ac:dyDescent="0.25">
      <c r="B160" s="22"/>
      <c r="C160" s="22"/>
      <c r="D160" s="22"/>
      <c r="E160" s="22"/>
      <c r="F160" s="22"/>
      <c r="G160" s="22"/>
      <c r="H160" s="22"/>
      <c r="I160" s="22"/>
    </row>
    <row r="161" spans="2:9" x14ac:dyDescent="0.25">
      <c r="B161" s="22"/>
      <c r="C161" s="22"/>
      <c r="D161" s="22"/>
      <c r="E161" s="22"/>
      <c r="F161" s="22"/>
      <c r="G161" s="22"/>
      <c r="H161" s="22"/>
      <c r="I161" s="22"/>
    </row>
    <row r="162" spans="2:9" x14ac:dyDescent="0.25">
      <c r="B162" s="22"/>
      <c r="C162" s="22"/>
      <c r="D162" s="22"/>
      <c r="E162" s="22"/>
      <c r="F162" s="22"/>
      <c r="G162" s="22"/>
      <c r="H162" s="22"/>
      <c r="I162" s="22"/>
    </row>
    <row r="163" spans="2:9" x14ac:dyDescent="0.25">
      <c r="B163" s="22"/>
      <c r="C163" s="22"/>
      <c r="D163" s="22"/>
      <c r="E163" s="22"/>
      <c r="F163" s="22"/>
      <c r="G163" s="22"/>
      <c r="H163" s="22"/>
      <c r="I163" s="22"/>
    </row>
    <row r="164" spans="2:9" x14ac:dyDescent="0.25">
      <c r="B164" s="22"/>
      <c r="C164" s="22"/>
      <c r="D164" s="22"/>
      <c r="E164" s="22"/>
      <c r="F164" s="22"/>
      <c r="G164" s="22"/>
      <c r="H164" s="22"/>
      <c r="I164" s="22"/>
    </row>
    <row r="165" spans="2:9" x14ac:dyDescent="0.25">
      <c r="B165" s="22"/>
      <c r="C165" s="22"/>
      <c r="D165" s="22"/>
      <c r="E165" s="22"/>
      <c r="F165" s="22"/>
      <c r="G165" s="22"/>
      <c r="H165" s="22"/>
      <c r="I165" s="22"/>
    </row>
    <row r="166" spans="2:9" x14ac:dyDescent="0.25">
      <c r="B166" s="22"/>
      <c r="C166" s="22"/>
      <c r="D166" s="22"/>
      <c r="E166" s="22"/>
      <c r="F166" s="22"/>
      <c r="G166" s="22"/>
      <c r="H166" s="22"/>
      <c r="I166" s="22"/>
    </row>
    <row r="167" spans="2:9" x14ac:dyDescent="0.25">
      <c r="B167" s="22"/>
      <c r="C167" s="22"/>
      <c r="D167" s="22"/>
      <c r="E167" s="22"/>
      <c r="F167" s="22"/>
      <c r="G167" s="22"/>
      <c r="H167" s="22"/>
      <c r="I167" s="22"/>
    </row>
    <row r="168" spans="2:9" x14ac:dyDescent="0.25">
      <c r="B168" s="22"/>
      <c r="C168" s="22"/>
      <c r="D168" s="22"/>
      <c r="E168" s="22"/>
      <c r="F168" s="22"/>
      <c r="G168" s="22"/>
      <c r="H168" s="22"/>
      <c r="I168" s="22"/>
    </row>
    <row r="169" spans="2:9" x14ac:dyDescent="0.25">
      <c r="B169" s="22"/>
      <c r="C169" s="22"/>
      <c r="D169" s="22"/>
      <c r="E169" s="22"/>
      <c r="F169" s="22"/>
      <c r="G169" s="22"/>
      <c r="H169" s="22"/>
      <c r="I169" s="22"/>
    </row>
    <row r="170" spans="2:9" x14ac:dyDescent="0.25">
      <c r="B170" s="22"/>
      <c r="C170" s="22"/>
      <c r="D170" s="22"/>
      <c r="E170" s="22"/>
      <c r="F170" s="22"/>
      <c r="G170" s="22"/>
      <c r="H170" s="22"/>
      <c r="I170" s="22"/>
    </row>
    <row r="171" spans="2:9" x14ac:dyDescent="0.25">
      <c r="B171" s="22"/>
      <c r="C171" s="22"/>
      <c r="D171" s="22"/>
      <c r="E171" s="22"/>
      <c r="F171" s="22"/>
      <c r="G171" s="22"/>
      <c r="H171" s="22"/>
      <c r="I171" s="22"/>
    </row>
    <row r="172" spans="2:9" x14ac:dyDescent="0.25">
      <c r="B172" s="22"/>
      <c r="C172" s="22"/>
      <c r="D172" s="22"/>
      <c r="E172" s="22"/>
      <c r="F172" s="22"/>
      <c r="G172" s="22"/>
      <c r="H172" s="22"/>
      <c r="I172" s="22"/>
    </row>
    <row r="173" spans="2:9" x14ac:dyDescent="0.25">
      <c r="B173" s="22"/>
      <c r="C173" s="22"/>
      <c r="D173" s="22"/>
      <c r="E173" s="22"/>
      <c r="F173" s="22"/>
      <c r="G173" s="22"/>
      <c r="H173" s="22"/>
      <c r="I173" s="22"/>
    </row>
    <row r="174" spans="2:9" x14ac:dyDescent="0.25">
      <c r="B174" s="22"/>
      <c r="C174" s="22"/>
      <c r="D174" s="22"/>
      <c r="E174" s="22"/>
      <c r="F174" s="22"/>
      <c r="G174" s="22"/>
      <c r="H174" s="22"/>
      <c r="I174" s="22"/>
    </row>
    <row r="175" spans="2:9" x14ac:dyDescent="0.25">
      <c r="B175" s="22"/>
      <c r="C175" s="22"/>
      <c r="D175" s="22"/>
      <c r="E175" s="22"/>
      <c r="F175" s="22"/>
      <c r="G175" s="22"/>
      <c r="H175" s="22"/>
      <c r="I175" s="22"/>
    </row>
    <row r="176" spans="2:9" x14ac:dyDescent="0.25">
      <c r="B176" s="22"/>
      <c r="C176" s="22"/>
      <c r="D176" s="22"/>
      <c r="E176" s="22"/>
      <c r="F176" s="22"/>
      <c r="G176" s="22"/>
      <c r="H176" s="22"/>
      <c r="I176" s="22"/>
    </row>
    <row r="177" spans="2:9" x14ac:dyDescent="0.25">
      <c r="B177" s="22"/>
      <c r="C177" s="22"/>
      <c r="D177" s="22"/>
      <c r="E177" s="22"/>
      <c r="F177" s="22"/>
      <c r="G177" s="22"/>
      <c r="H177" s="22"/>
      <c r="I177" s="22"/>
    </row>
    <row r="178" spans="2:9" x14ac:dyDescent="0.25">
      <c r="B178" s="22"/>
      <c r="C178" s="22"/>
      <c r="D178" s="22"/>
      <c r="E178" s="22"/>
      <c r="F178" s="22"/>
      <c r="G178" s="22"/>
      <c r="H178" s="22"/>
      <c r="I178" s="22"/>
    </row>
    <row r="179" spans="2:9" x14ac:dyDescent="0.25">
      <c r="B179" s="22"/>
      <c r="C179" s="22"/>
      <c r="D179" s="22"/>
      <c r="E179" s="22"/>
      <c r="F179" s="22"/>
      <c r="G179" s="22"/>
      <c r="H179" s="22"/>
      <c r="I179" s="22"/>
    </row>
    <row r="180" spans="2:9" x14ac:dyDescent="0.25">
      <c r="B180" s="22"/>
      <c r="C180" s="22"/>
      <c r="D180" s="22"/>
      <c r="E180" s="22"/>
      <c r="F180" s="22"/>
      <c r="G180" s="22"/>
      <c r="H180" s="22"/>
      <c r="I180" s="22"/>
    </row>
    <row r="181" spans="2:9" x14ac:dyDescent="0.25">
      <c r="B181" s="22"/>
      <c r="C181" s="22"/>
      <c r="D181" s="22"/>
      <c r="E181" s="22"/>
      <c r="F181" s="22"/>
      <c r="G181" s="22"/>
      <c r="H181" s="22"/>
      <c r="I181" s="22"/>
    </row>
    <row r="182" spans="2:9" x14ac:dyDescent="0.25">
      <c r="B182" s="22"/>
      <c r="C182" s="22"/>
      <c r="D182" s="22"/>
      <c r="E182" s="22"/>
      <c r="F182" s="22"/>
      <c r="G182" s="22"/>
      <c r="H182" s="22"/>
      <c r="I182" s="22"/>
    </row>
    <row r="183" spans="2:9" x14ac:dyDescent="0.25">
      <c r="B183" s="22"/>
      <c r="C183" s="22"/>
      <c r="D183" s="22"/>
      <c r="E183" s="22"/>
      <c r="F183" s="22"/>
      <c r="G183" s="22"/>
      <c r="H183" s="22"/>
      <c r="I183" s="22"/>
    </row>
    <row r="184" spans="2:9" x14ac:dyDescent="0.25">
      <c r="B184" s="22"/>
      <c r="C184" s="22"/>
      <c r="D184" s="22"/>
      <c r="E184" s="22"/>
      <c r="F184" s="22"/>
      <c r="G184" s="22"/>
      <c r="H184" s="22"/>
      <c r="I184" s="22"/>
    </row>
    <row r="185" spans="2:9" x14ac:dyDescent="0.25">
      <c r="B185" s="22"/>
      <c r="C185" s="22"/>
      <c r="D185" s="22"/>
      <c r="E185" s="22"/>
      <c r="F185" s="22"/>
      <c r="G185" s="22"/>
      <c r="H185" s="22"/>
      <c r="I185" s="22"/>
    </row>
    <row r="186" spans="2:9" x14ac:dyDescent="0.25">
      <c r="B186" s="22"/>
      <c r="C186" s="22"/>
      <c r="D186" s="22"/>
      <c r="E186" s="22"/>
      <c r="F186" s="22"/>
      <c r="G186" s="22"/>
      <c r="H186" s="22"/>
      <c r="I186" s="22"/>
    </row>
    <row r="187" spans="2:9" x14ac:dyDescent="0.25">
      <c r="B187" s="22"/>
      <c r="C187" s="22"/>
      <c r="D187" s="22"/>
      <c r="E187" s="22"/>
      <c r="F187" s="22"/>
      <c r="G187" s="22"/>
      <c r="H187" s="22"/>
      <c r="I187" s="22"/>
    </row>
    <row r="188" spans="2:9" x14ac:dyDescent="0.25">
      <c r="B188" s="22"/>
      <c r="C188" s="22"/>
      <c r="D188" s="22"/>
      <c r="E188" s="22"/>
      <c r="F188" s="22"/>
      <c r="G188" s="22"/>
      <c r="H188" s="22"/>
      <c r="I188" s="22"/>
    </row>
    <row r="189" spans="2:9" x14ac:dyDescent="0.25">
      <c r="B189" s="22"/>
      <c r="C189" s="22"/>
      <c r="D189" s="22"/>
      <c r="E189" s="22"/>
      <c r="F189" s="22"/>
      <c r="G189" s="22"/>
      <c r="H189" s="22"/>
      <c r="I189" s="22"/>
    </row>
    <row r="190" spans="2:9" x14ac:dyDescent="0.25">
      <c r="B190" s="22"/>
      <c r="C190" s="22"/>
      <c r="D190" s="22"/>
      <c r="E190" s="22"/>
      <c r="F190" s="22"/>
      <c r="G190" s="22"/>
      <c r="H190" s="22"/>
      <c r="I190" s="22"/>
    </row>
    <row r="191" spans="2:9" x14ac:dyDescent="0.25">
      <c r="B191" s="22"/>
      <c r="C191" s="22"/>
      <c r="D191" s="22"/>
      <c r="E191" s="22"/>
      <c r="F191" s="22"/>
      <c r="G191" s="22"/>
      <c r="H191" s="22"/>
      <c r="I191" s="22"/>
    </row>
    <row r="192" spans="2:9" x14ac:dyDescent="0.25">
      <c r="B192" s="22"/>
      <c r="C192" s="22"/>
      <c r="D192" s="22"/>
      <c r="E192" s="22"/>
      <c r="F192" s="22"/>
      <c r="G192" s="22"/>
      <c r="H192" s="22"/>
      <c r="I192" s="22"/>
    </row>
    <row r="193" spans="2:9" x14ac:dyDescent="0.25">
      <c r="B193" s="22"/>
      <c r="C193" s="22"/>
      <c r="D193" s="22"/>
      <c r="E193" s="22"/>
      <c r="F193" s="22"/>
      <c r="G193" s="22"/>
      <c r="H193" s="22"/>
      <c r="I193" s="22"/>
    </row>
    <row r="194" spans="2:9" x14ac:dyDescent="0.25">
      <c r="B194" s="22"/>
      <c r="C194" s="22"/>
      <c r="D194" s="22"/>
      <c r="E194" s="22"/>
      <c r="F194" s="22"/>
      <c r="G194" s="22"/>
      <c r="H194" s="22"/>
      <c r="I194" s="22"/>
    </row>
    <row r="195" spans="2:9" x14ac:dyDescent="0.25">
      <c r="B195" s="22"/>
      <c r="C195" s="22"/>
      <c r="D195" s="22"/>
      <c r="E195" s="22"/>
      <c r="F195" s="22"/>
      <c r="G195" s="22"/>
      <c r="H195" s="22"/>
      <c r="I195" s="22"/>
    </row>
    <row r="196" spans="2:9" x14ac:dyDescent="0.25">
      <c r="B196" s="22"/>
      <c r="C196" s="22"/>
      <c r="D196" s="22"/>
      <c r="E196" s="22"/>
      <c r="F196" s="22"/>
      <c r="G196" s="22"/>
      <c r="H196" s="22"/>
      <c r="I196" s="22"/>
    </row>
    <row r="197" spans="2:9" x14ac:dyDescent="0.25">
      <c r="B197" s="22"/>
      <c r="C197" s="22"/>
      <c r="D197" s="22"/>
      <c r="E197" s="22"/>
      <c r="F197" s="22"/>
      <c r="G197" s="22"/>
      <c r="H197" s="22"/>
      <c r="I197" s="22"/>
    </row>
    <row r="198" spans="2:9" x14ac:dyDescent="0.25">
      <c r="B198" s="22"/>
      <c r="C198" s="22"/>
      <c r="D198" s="22"/>
      <c r="E198" s="22"/>
      <c r="F198" s="22"/>
      <c r="G198" s="22"/>
      <c r="H198" s="22"/>
      <c r="I198" s="22"/>
    </row>
    <row r="199" spans="2:9" x14ac:dyDescent="0.25">
      <c r="B199" s="22"/>
      <c r="C199" s="22"/>
      <c r="D199" s="22"/>
      <c r="E199" s="22"/>
      <c r="F199" s="22"/>
      <c r="G199" s="22"/>
      <c r="H199" s="22"/>
      <c r="I199" s="22"/>
    </row>
    <row r="200" spans="2:9" x14ac:dyDescent="0.25">
      <c r="B200" s="22"/>
      <c r="C200" s="22"/>
      <c r="D200" s="22"/>
      <c r="E200" s="22"/>
      <c r="F200" s="22"/>
      <c r="G200" s="22"/>
      <c r="H200" s="22"/>
      <c r="I200" s="22"/>
    </row>
  </sheetData>
  <sheetProtection sheet="1" objects="1" selectLockedCells="1" sort="0" autoFilter="0"/>
  <autoFilter ref="B8:I16" xr:uid="{9A1307A4-BF54-47BD-8F50-3553C1CC00FB}"/>
  <mergeCells count="2">
    <mergeCell ref="G6:I6"/>
    <mergeCell ref="B5:I5"/>
  </mergeCells>
  <dataValidations count="2">
    <dataValidation type="list" allowBlank="1" showInputMessage="1" showErrorMessage="1" sqref="F9:F15" xr:uid="{B49AAB50-1877-4997-B075-0C006AD404C3}">
      <formula1>"1,2,3,4,5,6,7,8,9,10,11,12,13,14,15,16,17,18,19,20,21,22,23,24,25,26,27,28,29,30,31,32,33,34,35,36,37,38,39,40,41,42,43,44,45,46,47,48,49,50,51,52"</formula1>
    </dataValidation>
    <dataValidation type="list" allowBlank="1" showInputMessage="1" showErrorMessage="1" sqref="B9:B15" xr:uid="{45492379-105F-4D17-943F-5C9320F75916}">
      <formula1>"Ingreso,Gasto,Ahorro"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42B5-10C6-4D9F-BE72-3C55C02D1E44}">
  <dimension ref="A1:O200"/>
  <sheetViews>
    <sheetView showGridLines="0" workbookViewId="0">
      <selection activeCell="B60" sqref="B60"/>
    </sheetView>
  </sheetViews>
  <sheetFormatPr baseColWidth="10" defaultColWidth="9.140625" defaultRowHeight="15" x14ac:dyDescent="0.25"/>
  <cols>
    <col min="1" max="1" width="4.42578125" customWidth="1"/>
    <col min="2" max="17" width="11.5703125" customWidth="1"/>
  </cols>
  <sheetData>
    <row r="1" spans="1:15" ht="18.75" x14ac:dyDescent="0.3">
      <c r="A1" s="2"/>
    </row>
    <row r="2" spans="1:15" ht="16.5" customHeight="1" x14ac:dyDescent="0.25"/>
    <row r="3" spans="1:15" ht="16.5" customHeight="1" x14ac:dyDescent="0.25">
      <c r="B3" s="16" t="s">
        <v>89</v>
      </c>
    </row>
    <row r="4" spans="1:15" ht="16.5" customHeight="1" x14ac:dyDescent="0.3">
      <c r="A4" s="2"/>
      <c r="B4" s="8" t="s">
        <v>90</v>
      </c>
    </row>
    <row r="5" spans="1:15" ht="16.5" customHeight="1" x14ac:dyDescent="0.25"/>
    <row r="6" spans="1:15" x14ac:dyDescent="0.25">
      <c r="A6" s="45"/>
      <c r="B6" s="46" t="s">
        <v>91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25">
      <c r="A8" s="22"/>
      <c r="B8" s="22"/>
      <c r="C8" s="44" t="s">
        <v>92</v>
      </c>
      <c r="D8" s="44" t="s">
        <v>93</v>
      </c>
      <c r="E8" s="44" t="s">
        <v>94</v>
      </c>
      <c r="F8" s="44" t="s">
        <v>95</v>
      </c>
      <c r="G8" s="44" t="s">
        <v>96</v>
      </c>
      <c r="H8" s="44" t="s">
        <v>97</v>
      </c>
      <c r="I8" s="44" t="s">
        <v>98</v>
      </c>
      <c r="J8" s="44" t="s">
        <v>99</v>
      </c>
      <c r="K8" s="44" t="s">
        <v>100</v>
      </c>
      <c r="L8" s="44" t="s">
        <v>101</v>
      </c>
      <c r="M8" s="44" t="s">
        <v>102</v>
      </c>
      <c r="N8" s="44" t="s">
        <v>103</v>
      </c>
      <c r="O8" s="22"/>
    </row>
    <row r="9" spans="1:15" x14ac:dyDescent="0.25">
      <c r="A9" s="22"/>
      <c r="B9" s="47" t="s">
        <v>79</v>
      </c>
      <c r="C9" s="26">
        <v>7500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25">
      <c r="A10" s="22"/>
      <c r="B10" s="22" t="s">
        <v>104</v>
      </c>
      <c r="C10" s="48">
        <v>45658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25">
      <c r="A11" s="22"/>
      <c r="B11" s="22" t="s">
        <v>105</v>
      </c>
      <c r="C11" s="25" t="s">
        <v>106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25">
      <c r="A12" s="22"/>
      <c r="B12" s="47" t="s">
        <v>86</v>
      </c>
      <c r="C12" s="26">
        <v>800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22"/>
      <c r="B13" s="22" t="s">
        <v>104</v>
      </c>
      <c r="C13" s="48">
        <v>45670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x14ac:dyDescent="0.25">
      <c r="A14" s="22"/>
      <c r="B14" s="22" t="s">
        <v>105</v>
      </c>
      <c r="C14" s="25" t="s">
        <v>106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x14ac:dyDescent="0.25">
      <c r="A15" s="22"/>
      <c r="B15" s="47" t="s">
        <v>107</v>
      </c>
      <c r="C15" s="26">
        <v>350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x14ac:dyDescent="0.25">
      <c r="A16" s="22"/>
      <c r="B16" s="22" t="s">
        <v>104</v>
      </c>
      <c r="C16" s="48">
        <v>45677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x14ac:dyDescent="0.25">
      <c r="A17" s="22"/>
      <c r="B17" s="22" t="s">
        <v>105</v>
      </c>
      <c r="C17" s="25" t="s">
        <v>108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x14ac:dyDescent="0.25">
      <c r="A18" s="22"/>
      <c r="B18" s="47" t="s">
        <v>109</v>
      </c>
      <c r="C18" s="26">
        <v>200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x14ac:dyDescent="0.25">
      <c r="A19" s="22"/>
      <c r="B19" s="22" t="s">
        <v>104</v>
      </c>
      <c r="C19" s="48">
        <v>45680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5">
      <c r="A20" s="22"/>
      <c r="B20" s="22" t="s">
        <v>105</v>
      </c>
      <c r="C20" s="25" t="s">
        <v>108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x14ac:dyDescent="0.25">
      <c r="A21" s="22"/>
      <c r="B21" s="47" t="s">
        <v>110</v>
      </c>
      <c r="C21" s="26">
        <v>350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x14ac:dyDescent="0.25">
      <c r="A22" s="22"/>
      <c r="B22" s="22" t="s">
        <v>104</v>
      </c>
      <c r="C22" s="48">
        <v>45681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5">
      <c r="A23" s="22"/>
      <c r="B23" s="22" t="s">
        <v>105</v>
      </c>
      <c r="C23" s="25" t="s">
        <v>108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x14ac:dyDescent="0.25">
      <c r="A24" s="22"/>
      <c r="B24" s="47" t="s">
        <v>111</v>
      </c>
      <c r="C24" s="26">
        <v>400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x14ac:dyDescent="0.25">
      <c r="A25" s="22"/>
      <c r="B25" s="22" t="s">
        <v>104</v>
      </c>
      <c r="C25" s="48">
        <v>45687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25">
      <c r="A26" s="22"/>
      <c r="B26" s="22" t="s">
        <v>105</v>
      </c>
      <c r="C26" s="25" t="s">
        <v>108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x14ac:dyDescent="0.25">
      <c r="A27" s="22"/>
      <c r="B27" s="22"/>
      <c r="C27" s="25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x14ac:dyDescent="0.25">
      <c r="A29" s="45"/>
      <c r="B29" s="46" t="s">
        <v>112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x14ac:dyDescent="0.25">
      <c r="A31" s="22"/>
      <c r="B31" s="47" t="s">
        <v>113</v>
      </c>
      <c r="C31" s="47" t="s">
        <v>114</v>
      </c>
      <c r="D31" s="47" t="s">
        <v>115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x14ac:dyDescent="0.25">
      <c r="A32" s="22"/>
      <c r="B32" s="22" t="s">
        <v>116</v>
      </c>
      <c r="C32" s="22" t="s">
        <v>117</v>
      </c>
      <c r="D32" s="22" t="s">
        <v>118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x14ac:dyDescent="0.25">
      <c r="A34" s="22"/>
      <c r="B34" s="22"/>
      <c r="C34" s="44" t="s">
        <v>92</v>
      </c>
      <c r="D34" s="44" t="s">
        <v>93</v>
      </c>
      <c r="E34" s="44" t="s">
        <v>94</v>
      </c>
      <c r="F34" s="44" t="s">
        <v>95</v>
      </c>
      <c r="G34" s="44" t="s">
        <v>96</v>
      </c>
      <c r="H34" s="44" t="s">
        <v>97</v>
      </c>
      <c r="I34" s="44" t="s">
        <v>98</v>
      </c>
      <c r="J34" s="44" t="s">
        <v>99</v>
      </c>
      <c r="K34" s="44" t="s">
        <v>100</v>
      </c>
      <c r="L34" s="44" t="s">
        <v>101</v>
      </c>
      <c r="M34" s="44" t="s">
        <v>102</v>
      </c>
      <c r="N34" s="44" t="s">
        <v>103</v>
      </c>
      <c r="O34" s="22"/>
    </row>
    <row r="35" spans="1:15" x14ac:dyDescent="0.25">
      <c r="A35" s="22"/>
      <c r="B35" s="47" t="s">
        <v>104</v>
      </c>
      <c r="C35" s="48">
        <v>45685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x14ac:dyDescent="0.25">
      <c r="A36" s="22"/>
      <c r="B36" s="47" t="s">
        <v>119</v>
      </c>
      <c r="C36" s="49">
        <v>1500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x14ac:dyDescent="0.25">
      <c r="A37" s="22"/>
      <c r="B37" s="47" t="s">
        <v>120</v>
      </c>
      <c r="C37" s="49">
        <v>5300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x14ac:dyDescent="0.25">
      <c r="A38" s="22"/>
      <c r="B38" s="47" t="s">
        <v>105</v>
      </c>
      <c r="C38" s="25" t="s">
        <v>108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x14ac:dyDescent="0.25">
      <c r="A39" s="22"/>
      <c r="B39" s="47"/>
      <c r="C39" s="25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x14ac:dyDescent="0.25">
      <c r="A41" s="22"/>
      <c r="B41" s="47" t="s">
        <v>113</v>
      </c>
      <c r="C41" s="47" t="s">
        <v>114</v>
      </c>
      <c r="D41" s="47" t="s">
        <v>115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25">
      <c r="A42" s="22"/>
      <c r="B42" s="22" t="s">
        <v>121</v>
      </c>
      <c r="C42" s="22" t="s">
        <v>122</v>
      </c>
      <c r="D42" s="22" t="s">
        <v>123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x14ac:dyDescent="0.25">
      <c r="A44" s="22"/>
      <c r="B44" s="22"/>
      <c r="C44" s="44" t="s">
        <v>92</v>
      </c>
      <c r="D44" s="44" t="s">
        <v>93</v>
      </c>
      <c r="E44" s="44" t="s">
        <v>94</v>
      </c>
      <c r="F44" s="44" t="s">
        <v>95</v>
      </c>
      <c r="G44" s="44" t="s">
        <v>96</v>
      </c>
      <c r="H44" s="44" t="s">
        <v>97</v>
      </c>
      <c r="I44" s="44" t="s">
        <v>98</v>
      </c>
      <c r="J44" s="44" t="s">
        <v>99</v>
      </c>
      <c r="K44" s="44" t="s">
        <v>100</v>
      </c>
      <c r="L44" s="44" t="s">
        <v>101</v>
      </c>
      <c r="M44" s="44" t="s">
        <v>102</v>
      </c>
      <c r="N44" s="44" t="s">
        <v>103</v>
      </c>
      <c r="O44" s="22"/>
    </row>
    <row r="45" spans="1:15" x14ac:dyDescent="0.25">
      <c r="A45" s="22"/>
      <c r="B45" s="47" t="s">
        <v>104</v>
      </c>
      <c r="C45" s="48">
        <v>45690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x14ac:dyDescent="0.25">
      <c r="A46" s="22"/>
      <c r="B46" s="47" t="s">
        <v>119</v>
      </c>
      <c r="C46" s="49">
        <v>1500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x14ac:dyDescent="0.25">
      <c r="A47" s="22"/>
      <c r="B47" s="47" t="s">
        <v>120</v>
      </c>
      <c r="C47" s="49">
        <v>5300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x14ac:dyDescent="0.25">
      <c r="A48" s="22"/>
      <c r="B48" s="47" t="s">
        <v>105</v>
      </c>
      <c r="C48" s="25" t="s">
        <v>108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x14ac:dyDescent="0.25">
      <c r="A51" s="45"/>
      <c r="B51" s="46" t="s">
        <v>124</v>
      </c>
      <c r="C51" s="50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x14ac:dyDescent="0.25">
      <c r="A53" s="22"/>
      <c r="B53" s="22"/>
      <c r="C53" s="44" t="s">
        <v>92</v>
      </c>
      <c r="D53" s="44" t="s">
        <v>93</v>
      </c>
      <c r="E53" s="44" t="s">
        <v>94</v>
      </c>
      <c r="F53" s="44" t="s">
        <v>95</v>
      </c>
      <c r="G53" s="44" t="s">
        <v>96</v>
      </c>
      <c r="H53" s="44" t="s">
        <v>97</v>
      </c>
      <c r="I53" s="44" t="s">
        <v>98</v>
      </c>
      <c r="J53" s="44" t="s">
        <v>99</v>
      </c>
      <c r="K53" s="44" t="s">
        <v>100</v>
      </c>
      <c r="L53" s="44" t="s">
        <v>101</v>
      </c>
      <c r="M53" s="44" t="s">
        <v>102</v>
      </c>
      <c r="N53" s="44" t="s">
        <v>103</v>
      </c>
      <c r="O53" s="22"/>
    </row>
    <row r="54" spans="1:15" x14ac:dyDescent="0.25">
      <c r="A54" s="22"/>
      <c r="B54" s="47" t="s">
        <v>125</v>
      </c>
      <c r="C54" s="26">
        <v>300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x14ac:dyDescent="0.25">
      <c r="A55" s="22"/>
      <c r="B55" s="22" t="s">
        <v>104</v>
      </c>
      <c r="C55" s="48">
        <v>45672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x14ac:dyDescent="0.25">
      <c r="A56" s="22"/>
      <c r="B56" s="22" t="s">
        <v>105</v>
      </c>
      <c r="C56" s="25" t="s">
        <v>108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x14ac:dyDescent="0.25">
      <c r="A57" s="22"/>
      <c r="B57" s="47" t="s">
        <v>126</v>
      </c>
      <c r="C57" s="26">
        <v>2500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5">
      <c r="A58" s="22"/>
      <c r="B58" s="22" t="s">
        <v>104</v>
      </c>
      <c r="C58" s="48">
        <v>45672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x14ac:dyDescent="0.25">
      <c r="A59" s="22"/>
      <c r="B59" s="22" t="s">
        <v>105</v>
      </c>
      <c r="C59" s="25" t="s">
        <v>108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x14ac:dyDescent="0.25">
      <c r="A60" s="22"/>
      <c r="B60" s="47" t="s">
        <v>127</v>
      </c>
      <c r="C60" s="26">
        <v>5000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x14ac:dyDescent="0.25">
      <c r="A61" s="22"/>
      <c r="B61" s="22" t="s">
        <v>104</v>
      </c>
      <c r="C61" s="48">
        <v>45688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x14ac:dyDescent="0.25">
      <c r="A62" s="22"/>
      <c r="B62" s="22" t="s">
        <v>105</v>
      </c>
      <c r="C62" s="25" t="s">
        <v>108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x14ac:dyDescent="0.25">
      <c r="A65" s="45"/>
      <c r="B65" s="46" t="s">
        <v>128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 x14ac:dyDescent="0.25">
      <c r="A67" s="22"/>
      <c r="B67" s="22"/>
      <c r="C67" s="44" t="s">
        <v>92</v>
      </c>
      <c r="D67" s="44" t="s">
        <v>93</v>
      </c>
      <c r="E67" s="44" t="s">
        <v>94</v>
      </c>
      <c r="F67" s="44" t="s">
        <v>95</v>
      </c>
      <c r="G67" s="44" t="s">
        <v>96</v>
      </c>
      <c r="H67" s="44" t="s">
        <v>97</v>
      </c>
      <c r="I67" s="44" t="s">
        <v>98</v>
      </c>
      <c r="J67" s="44" t="s">
        <v>99</v>
      </c>
      <c r="K67" s="44" t="s">
        <v>100</v>
      </c>
      <c r="L67" s="44" t="s">
        <v>101</v>
      </c>
      <c r="M67" s="44" t="s">
        <v>102</v>
      </c>
      <c r="N67" s="44" t="s">
        <v>103</v>
      </c>
      <c r="O67" s="22"/>
    </row>
    <row r="68" spans="1:15" x14ac:dyDescent="0.25">
      <c r="A68" s="22"/>
      <c r="B68" s="47" t="s">
        <v>81</v>
      </c>
      <c r="C68" s="26">
        <v>299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1:15" x14ac:dyDescent="0.25">
      <c r="A69" s="22"/>
      <c r="B69" s="22" t="s">
        <v>104</v>
      </c>
      <c r="C69" s="48">
        <v>45666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x14ac:dyDescent="0.25">
      <c r="A70" s="22"/>
      <c r="B70" s="22" t="s">
        <v>105</v>
      </c>
      <c r="C70" s="25" t="s">
        <v>108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25">
      <c r="A71" s="22"/>
      <c r="B71" s="47" t="s">
        <v>129</v>
      </c>
      <c r="C71" s="26">
        <v>3000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25">
      <c r="A72" s="22"/>
      <c r="B72" s="22" t="s">
        <v>104</v>
      </c>
      <c r="C72" s="48">
        <v>45688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5">
      <c r="A73" s="22"/>
      <c r="B73" s="22" t="s">
        <v>105</v>
      </c>
      <c r="C73" s="25" t="s">
        <v>108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1:15" ht="15.75" x14ac:dyDescent="0.25">
      <c r="A75" s="22"/>
      <c r="B75" s="5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pans="1:15" ht="15.75" x14ac:dyDescent="0.25">
      <c r="A76" s="22"/>
      <c r="B76" s="5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pans="1:15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pans="1:15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pans="1:15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1:15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1:15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5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1:15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1:15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pans="1:15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pans="1:15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1:15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pans="1:15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pans="1:15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1:15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pans="1:15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1:15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</sheetData>
  <sheetProtection sheet="1" objects="1" scenarios="1" selectLockedCells="1"/>
  <conditionalFormatting sqref="C11">
    <cfRule type="containsText" dxfId="25" priority="21" operator="containsText" text="Pendiente">
      <formula>NOT(ISERROR(SEARCH("Pendiente",C11)))</formula>
    </cfRule>
    <cfRule type="containsText" dxfId="24" priority="22" operator="containsText" text="Pagado">
      <formula>NOT(ISERROR(SEARCH("Pagado",C11)))</formula>
    </cfRule>
  </conditionalFormatting>
  <conditionalFormatting sqref="C14">
    <cfRule type="containsText" dxfId="23" priority="19" operator="containsText" text="Pendiente">
      <formula>NOT(ISERROR(SEARCH("Pendiente",C14)))</formula>
    </cfRule>
    <cfRule type="containsText" dxfId="22" priority="20" operator="containsText" text="Pagado">
      <formula>NOT(ISERROR(SEARCH("Pagado",C14)))</formula>
    </cfRule>
  </conditionalFormatting>
  <conditionalFormatting sqref="C17">
    <cfRule type="containsText" dxfId="21" priority="17" operator="containsText" text="Pendiente">
      <formula>NOT(ISERROR(SEARCH("Pendiente",C17)))</formula>
    </cfRule>
    <cfRule type="containsText" dxfId="20" priority="18" operator="containsText" text="Pagado">
      <formula>NOT(ISERROR(SEARCH("Pagado",C17)))</formula>
    </cfRule>
  </conditionalFormatting>
  <conditionalFormatting sqref="C20">
    <cfRule type="containsText" dxfId="19" priority="15" operator="containsText" text="Pendiente">
      <formula>NOT(ISERROR(SEARCH("Pendiente",C20)))</formula>
    </cfRule>
    <cfRule type="containsText" dxfId="18" priority="16" operator="containsText" text="Pagado">
      <formula>NOT(ISERROR(SEARCH("Pagado",C20)))</formula>
    </cfRule>
  </conditionalFormatting>
  <conditionalFormatting sqref="C23">
    <cfRule type="containsText" dxfId="17" priority="13" operator="containsText" text="Pendiente">
      <formula>NOT(ISERROR(SEARCH("Pendiente",C23)))</formula>
    </cfRule>
    <cfRule type="containsText" dxfId="16" priority="14" operator="containsText" text="Pagado">
      <formula>NOT(ISERROR(SEARCH("Pagado",C23)))</formula>
    </cfRule>
  </conditionalFormatting>
  <conditionalFormatting sqref="C26:C27">
    <cfRule type="containsText" dxfId="15" priority="11" operator="containsText" text="Pendiente">
      <formula>NOT(ISERROR(SEARCH("Pendiente",C26)))</formula>
    </cfRule>
    <cfRule type="containsText" dxfId="14" priority="12" operator="containsText" text="Pagado">
      <formula>NOT(ISERROR(SEARCH("Pagado",C26)))</formula>
    </cfRule>
  </conditionalFormatting>
  <conditionalFormatting sqref="C38:C39">
    <cfRule type="containsText" dxfId="13" priority="27" operator="containsText" text="Pendiente">
      <formula>NOT(ISERROR(SEARCH("Pendiente",C38)))</formula>
    </cfRule>
    <cfRule type="containsText" dxfId="12" priority="28" operator="containsText" text="Pagado">
      <formula>NOT(ISERROR(SEARCH("Pagado",C38)))</formula>
    </cfRule>
  </conditionalFormatting>
  <conditionalFormatting sqref="C48">
    <cfRule type="containsText" dxfId="11" priority="25" operator="containsText" text="Pendiente">
      <formula>NOT(ISERROR(SEARCH("Pendiente",C48)))</formula>
    </cfRule>
    <cfRule type="containsText" dxfId="10" priority="26" operator="containsText" text="Pagado">
      <formula>NOT(ISERROR(SEARCH("Pagado",C48)))</formula>
    </cfRule>
  </conditionalFormatting>
  <conditionalFormatting sqref="C56">
    <cfRule type="containsText" dxfId="9" priority="9" operator="containsText" text="Pendiente">
      <formula>NOT(ISERROR(SEARCH("Pendiente",C56)))</formula>
    </cfRule>
    <cfRule type="containsText" dxfId="8" priority="10" operator="containsText" text="Pagado">
      <formula>NOT(ISERROR(SEARCH("Pagado",C56)))</formula>
    </cfRule>
  </conditionalFormatting>
  <conditionalFormatting sqref="C59">
    <cfRule type="containsText" dxfId="7" priority="7" operator="containsText" text="Pendiente">
      <formula>NOT(ISERROR(SEARCH("Pendiente",C59)))</formula>
    </cfRule>
    <cfRule type="containsText" dxfId="6" priority="8" operator="containsText" text="Pagado">
      <formula>NOT(ISERROR(SEARCH("Pagado",C59)))</formula>
    </cfRule>
  </conditionalFormatting>
  <conditionalFormatting sqref="C62">
    <cfRule type="containsText" dxfId="5" priority="5" operator="containsText" text="Pendiente">
      <formula>NOT(ISERROR(SEARCH("Pendiente",C62)))</formula>
    </cfRule>
    <cfRule type="containsText" dxfId="4" priority="6" operator="containsText" text="Pagado">
      <formula>NOT(ISERROR(SEARCH("Pagado",C62)))</formula>
    </cfRule>
  </conditionalFormatting>
  <conditionalFormatting sqref="C70">
    <cfRule type="containsText" dxfId="3" priority="3" operator="containsText" text="Pendiente">
      <formula>NOT(ISERROR(SEARCH("Pendiente",C70)))</formula>
    </cfRule>
    <cfRule type="containsText" dxfId="2" priority="4" operator="containsText" text="Pagado">
      <formula>NOT(ISERROR(SEARCH("Pagado",C70)))</formula>
    </cfRule>
  </conditionalFormatting>
  <conditionalFormatting sqref="C73">
    <cfRule type="containsText" dxfId="1" priority="1" operator="containsText" text="Pendiente">
      <formula>NOT(ISERROR(SEARCH("Pendiente",C73)))</formula>
    </cfRule>
    <cfRule type="containsText" dxfId="0" priority="2" operator="containsText" text="Pagado">
      <formula>NOT(ISERROR(SEARCH("Pagado",C73)))</formula>
    </cfRule>
  </conditionalFormatting>
  <dataValidations count="1">
    <dataValidation type="list" allowBlank="1" showInputMessage="1" showErrorMessage="1" sqref="C48 C38:C39 C11 C14 C17 C20 C23 C26:C27 C56 C59 C62 C70 C73" xr:uid="{DF4BFB59-3428-4D47-BA03-A8ED58648BD7}">
      <formula1>"Pendiente,Pagado"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D37B-0E53-4E42-9AC2-2FE615BE665B}">
  <dimension ref="A1:O63"/>
  <sheetViews>
    <sheetView showGridLines="0" topLeftCell="A15" zoomScale="80" zoomScaleNormal="80" workbookViewId="0">
      <selection activeCell="C37" sqref="C37"/>
    </sheetView>
  </sheetViews>
  <sheetFormatPr baseColWidth="10" defaultColWidth="9.140625" defaultRowHeight="15" x14ac:dyDescent="0.25"/>
  <cols>
    <col min="1" max="1" width="4.85546875" customWidth="1"/>
    <col min="2" max="2" width="15.5703125" customWidth="1"/>
    <col min="3" max="3" width="15.28515625" style="29" customWidth="1"/>
    <col min="4" max="4" width="12.28515625" bestFit="1" customWidth="1"/>
    <col min="6" max="6" width="15" customWidth="1"/>
    <col min="7" max="7" width="13.85546875" customWidth="1"/>
    <col min="8" max="8" width="15" customWidth="1"/>
  </cols>
  <sheetData>
    <row r="1" spans="1:15" ht="18.75" x14ac:dyDescent="0.25">
      <c r="A1" s="36"/>
      <c r="C1"/>
    </row>
    <row r="2" spans="1:15" x14ac:dyDescent="0.25">
      <c r="C2"/>
    </row>
    <row r="3" spans="1:15" ht="15.75" x14ac:dyDescent="0.25">
      <c r="B3" s="5" t="s">
        <v>130</v>
      </c>
      <c r="C3"/>
    </row>
    <row r="4" spans="1:15" ht="15.75" x14ac:dyDescent="0.25">
      <c r="B4" s="6" t="s">
        <v>131</v>
      </c>
      <c r="C4"/>
    </row>
    <row r="5" spans="1:15" ht="15.75" x14ac:dyDescent="0.25">
      <c r="B5" s="8" t="s">
        <v>132</v>
      </c>
      <c r="C5"/>
    </row>
    <row r="6" spans="1:15" ht="15.75" x14ac:dyDescent="0.25">
      <c r="B6" s="5" t="s">
        <v>133</v>
      </c>
      <c r="C6"/>
    </row>
    <row r="7" spans="1:15" ht="15.75" x14ac:dyDescent="0.25">
      <c r="B7" s="6" t="s">
        <v>134</v>
      </c>
      <c r="C7"/>
    </row>
    <row r="8" spans="1:15" ht="15.75" x14ac:dyDescent="0.25">
      <c r="B8" s="6" t="s">
        <v>135</v>
      </c>
      <c r="C8"/>
    </row>
    <row r="9" spans="1:15" ht="15.75" x14ac:dyDescent="0.25">
      <c r="B9" s="6" t="s">
        <v>136</v>
      </c>
      <c r="C9"/>
    </row>
    <row r="10" spans="1:15" x14ac:dyDescent="0.25">
      <c r="B10" s="69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</row>
    <row r="11" spans="1:15" x14ac:dyDescent="0.25"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4"/>
    </row>
    <row r="12" spans="1:15" x14ac:dyDescent="0.25"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</row>
    <row r="13" spans="1:15" x14ac:dyDescent="0.25"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4" spans="1:15" x14ac:dyDescent="0.25">
      <c r="C14"/>
    </row>
    <row r="15" spans="1:15" ht="15.75" x14ac:dyDescent="0.25">
      <c r="B15" s="5" t="s">
        <v>137</v>
      </c>
      <c r="C15"/>
    </row>
    <row r="16" spans="1:15" ht="15.75" x14ac:dyDescent="0.25">
      <c r="B16" s="4" t="s">
        <v>138</v>
      </c>
      <c r="C16"/>
    </row>
    <row r="17" spans="1:4" ht="15.75" x14ac:dyDescent="0.25">
      <c r="B17" s="6" t="s">
        <v>139</v>
      </c>
      <c r="C17"/>
    </row>
    <row r="18" spans="1:4" ht="15.75" x14ac:dyDescent="0.25">
      <c r="B18" s="19" t="s">
        <v>140</v>
      </c>
      <c r="C18"/>
    </row>
    <row r="19" spans="1:4" x14ac:dyDescent="0.25">
      <c r="C19"/>
    </row>
    <row r="20" spans="1:4" ht="15.75" x14ac:dyDescent="0.25">
      <c r="B20" s="5" t="s">
        <v>141</v>
      </c>
      <c r="C20"/>
    </row>
    <row r="21" spans="1:4" ht="15.75" x14ac:dyDescent="0.25">
      <c r="B21" s="5" t="s">
        <v>142</v>
      </c>
      <c r="C21"/>
    </row>
    <row r="22" spans="1:4" ht="15.75" x14ac:dyDescent="0.25">
      <c r="B22" s="6" t="s">
        <v>143</v>
      </c>
      <c r="C22"/>
    </row>
    <row r="23" spans="1:4" ht="15.75" x14ac:dyDescent="0.25">
      <c r="B23" s="6" t="s">
        <v>144</v>
      </c>
      <c r="C23"/>
    </row>
    <row r="24" spans="1:4" ht="15.75" x14ac:dyDescent="0.25">
      <c r="B24" s="5" t="s">
        <v>145</v>
      </c>
      <c r="C24"/>
    </row>
    <row r="25" spans="1:4" ht="15.75" x14ac:dyDescent="0.25">
      <c r="B25" s="35" t="s">
        <v>146</v>
      </c>
      <c r="C25"/>
    </row>
    <row r="26" spans="1:4" x14ac:dyDescent="0.25">
      <c r="B26" s="34" t="s">
        <v>147</v>
      </c>
      <c r="C26"/>
    </row>
    <row r="27" spans="1:4" x14ac:dyDescent="0.25">
      <c r="B27" s="34"/>
      <c r="C27"/>
    </row>
    <row r="28" spans="1:4" x14ac:dyDescent="0.25">
      <c r="C28"/>
    </row>
    <row r="29" spans="1:4" ht="18.75" x14ac:dyDescent="0.3">
      <c r="A29" s="2" t="s">
        <v>148</v>
      </c>
      <c r="B29" s="18"/>
      <c r="C29"/>
    </row>
    <row r="30" spans="1:4" x14ac:dyDescent="0.25">
      <c r="C30"/>
    </row>
    <row r="31" spans="1:4" x14ac:dyDescent="0.25">
      <c r="B31" s="78" t="s">
        <v>149</v>
      </c>
      <c r="C31" s="78"/>
      <c r="D31" s="53">
        <v>50000</v>
      </c>
    </row>
    <row r="32" spans="1:4" x14ac:dyDescent="0.25">
      <c r="C32"/>
    </row>
    <row r="33" spans="2:10" x14ac:dyDescent="0.25">
      <c r="B33" s="33" t="s">
        <v>70</v>
      </c>
      <c r="C33" s="33" t="s">
        <v>150</v>
      </c>
      <c r="F33" s="33" t="s">
        <v>151</v>
      </c>
      <c r="G33" s="33" t="s">
        <v>152</v>
      </c>
      <c r="H33" s="33" t="s">
        <v>153</v>
      </c>
    </row>
    <row r="34" spans="2:10" x14ac:dyDescent="0.25">
      <c r="B34" s="54">
        <v>45658</v>
      </c>
      <c r="C34" s="55">
        <v>5000</v>
      </c>
      <c r="F34" s="28">
        <f>+SUBTOTAL(9,C34:C1048576)</f>
        <v>25000</v>
      </c>
      <c r="G34" s="28">
        <f>+D31</f>
        <v>50000</v>
      </c>
      <c r="H34" s="30">
        <f>+F34/G34</f>
        <v>0.5</v>
      </c>
      <c r="I34" s="31">
        <f>+H34-1</f>
        <v>-0.5</v>
      </c>
      <c r="J34" s="32">
        <v>1</v>
      </c>
    </row>
    <row r="35" spans="2:10" x14ac:dyDescent="0.25">
      <c r="B35" s="54">
        <v>45689</v>
      </c>
      <c r="C35" s="55">
        <v>10000</v>
      </c>
    </row>
    <row r="36" spans="2:10" x14ac:dyDescent="0.25">
      <c r="B36" s="54">
        <v>45717</v>
      </c>
      <c r="C36" s="55">
        <v>10000</v>
      </c>
    </row>
    <row r="37" spans="2:10" x14ac:dyDescent="0.25">
      <c r="B37" s="54">
        <v>45748</v>
      </c>
      <c r="C37" s="55"/>
    </row>
    <row r="38" spans="2:10" x14ac:dyDescent="0.25">
      <c r="B38" s="54">
        <v>45778</v>
      </c>
      <c r="C38" s="55"/>
    </row>
    <row r="39" spans="2:10" x14ac:dyDescent="0.25">
      <c r="B39" s="54">
        <v>45809</v>
      </c>
      <c r="C39" s="55"/>
    </row>
    <row r="40" spans="2:10" x14ac:dyDescent="0.25">
      <c r="B40" s="54">
        <v>45839</v>
      </c>
      <c r="C40" s="55"/>
    </row>
    <row r="41" spans="2:10" x14ac:dyDescent="0.25">
      <c r="B41" s="54">
        <v>45870</v>
      </c>
      <c r="C41" s="55"/>
    </row>
    <row r="42" spans="2:10" x14ac:dyDescent="0.25">
      <c r="B42" s="54">
        <v>45901</v>
      </c>
      <c r="C42" s="55"/>
    </row>
    <row r="43" spans="2:10" x14ac:dyDescent="0.25">
      <c r="B43" s="54">
        <v>45931</v>
      </c>
      <c r="C43" s="55"/>
    </row>
    <row r="44" spans="2:10" x14ac:dyDescent="0.25">
      <c r="B44" s="54">
        <v>45962</v>
      </c>
      <c r="C44" s="55"/>
    </row>
    <row r="45" spans="2:10" x14ac:dyDescent="0.25">
      <c r="B45" s="54">
        <v>45992</v>
      </c>
      <c r="C45" s="55"/>
    </row>
    <row r="46" spans="2:10" x14ac:dyDescent="0.25">
      <c r="B46" s="22"/>
      <c r="C46" s="56"/>
    </row>
    <row r="47" spans="2:10" x14ac:dyDescent="0.25">
      <c r="B47" s="22"/>
      <c r="C47" s="56"/>
    </row>
    <row r="48" spans="2:10" x14ac:dyDescent="0.25">
      <c r="B48" s="22"/>
      <c r="C48" s="56"/>
    </row>
    <row r="49" spans="2:3" x14ac:dyDescent="0.25">
      <c r="B49" s="22"/>
      <c r="C49" s="56"/>
    </row>
    <row r="50" spans="2:3" x14ac:dyDescent="0.25">
      <c r="B50" s="22"/>
      <c r="C50" s="56"/>
    </row>
    <row r="51" spans="2:3" x14ac:dyDescent="0.25">
      <c r="B51" s="22"/>
      <c r="C51" s="56"/>
    </row>
    <row r="52" spans="2:3" x14ac:dyDescent="0.25">
      <c r="B52" s="22"/>
      <c r="C52" s="56"/>
    </row>
    <row r="53" spans="2:3" x14ac:dyDescent="0.25">
      <c r="B53" s="22"/>
      <c r="C53" s="56"/>
    </row>
    <row r="54" spans="2:3" x14ac:dyDescent="0.25">
      <c r="B54" s="22"/>
      <c r="C54" s="56"/>
    </row>
    <row r="55" spans="2:3" x14ac:dyDescent="0.25">
      <c r="B55" s="22"/>
      <c r="C55" s="56"/>
    </row>
    <row r="56" spans="2:3" x14ac:dyDescent="0.25">
      <c r="B56" s="22"/>
      <c r="C56" s="56"/>
    </row>
    <row r="57" spans="2:3" x14ac:dyDescent="0.25">
      <c r="B57" s="22"/>
      <c r="C57" s="56"/>
    </row>
    <row r="58" spans="2:3" x14ac:dyDescent="0.25">
      <c r="B58" s="22"/>
      <c r="C58" s="56"/>
    </row>
    <row r="59" spans="2:3" x14ac:dyDescent="0.25">
      <c r="B59" s="22"/>
      <c r="C59" s="56"/>
    </row>
    <row r="60" spans="2:3" x14ac:dyDescent="0.25">
      <c r="B60" s="22"/>
      <c r="C60" s="56"/>
    </row>
    <row r="61" spans="2:3" x14ac:dyDescent="0.25">
      <c r="B61" s="22"/>
      <c r="C61" s="56"/>
    </row>
    <row r="62" spans="2:3" x14ac:dyDescent="0.25">
      <c r="B62" s="22"/>
      <c r="C62" s="56"/>
    </row>
    <row r="63" spans="2:3" x14ac:dyDescent="0.25">
      <c r="B63" s="22"/>
      <c r="C63" s="56"/>
    </row>
  </sheetData>
  <sheetProtection sheet="1" objects="1" scenarios="1" selectLockedCells="1"/>
  <mergeCells count="2">
    <mergeCell ref="B10:O13"/>
    <mergeCell ref="B31:C31"/>
  </mergeCells>
  <hyperlinks>
    <hyperlink ref="B26" r:id="rId1" display="👉 Conoce más sobre Crediclub Invierte" xr:uid="{9D1EF77F-5F35-4798-AF5E-0DC5BB2C2A86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D73F-DFB2-430F-881E-19FCE159D981}">
  <dimension ref="A1:D21"/>
  <sheetViews>
    <sheetView showGridLines="0" workbookViewId="0"/>
  </sheetViews>
  <sheetFormatPr baseColWidth="10" defaultColWidth="9.140625" defaultRowHeight="15" x14ac:dyDescent="0.25"/>
  <cols>
    <col min="1" max="1" width="3.7109375" customWidth="1"/>
  </cols>
  <sheetData>
    <row r="1" spans="1:4" ht="18.75" x14ac:dyDescent="0.3">
      <c r="A1" s="2"/>
    </row>
    <row r="3" spans="1:4" ht="15.75" x14ac:dyDescent="0.25">
      <c r="B3" s="6" t="s">
        <v>154</v>
      </c>
    </row>
    <row r="5" spans="1:4" x14ac:dyDescent="0.25">
      <c r="B5" s="1" t="s">
        <v>155</v>
      </c>
    </row>
    <row r="6" spans="1:4" x14ac:dyDescent="0.25">
      <c r="C6" t="s">
        <v>156</v>
      </c>
    </row>
    <row r="7" spans="1:4" x14ac:dyDescent="0.25">
      <c r="C7" t="s">
        <v>157</v>
      </c>
    </row>
    <row r="8" spans="1:4" x14ac:dyDescent="0.25">
      <c r="B8" s="1" t="s">
        <v>158</v>
      </c>
    </row>
    <row r="9" spans="1:4" x14ac:dyDescent="0.25">
      <c r="C9" t="s">
        <v>159</v>
      </c>
    </row>
    <row r="10" spans="1:4" x14ac:dyDescent="0.25">
      <c r="C10" t="s">
        <v>160</v>
      </c>
    </row>
    <row r="11" spans="1:4" x14ac:dyDescent="0.25">
      <c r="B11" s="1" t="s">
        <v>161</v>
      </c>
    </row>
    <row r="12" spans="1:4" x14ac:dyDescent="0.25">
      <c r="C12" t="s">
        <v>162</v>
      </c>
    </row>
    <row r="13" spans="1:4" x14ac:dyDescent="0.25">
      <c r="C13" t="s">
        <v>163</v>
      </c>
    </row>
    <row r="14" spans="1:4" x14ac:dyDescent="0.25">
      <c r="B14" s="1" t="s">
        <v>164</v>
      </c>
    </row>
    <row r="15" spans="1:4" x14ac:dyDescent="0.25">
      <c r="C15" t="s">
        <v>165</v>
      </c>
    </row>
    <row r="16" spans="1:4" x14ac:dyDescent="0.25">
      <c r="C16" s="42" t="s">
        <v>166</v>
      </c>
      <c r="D16" s="42" t="s">
        <v>167</v>
      </c>
    </row>
    <row r="21" customFormat="1" x14ac:dyDescent="0.25"/>
  </sheetData>
  <sheetProtection sheet="1" objects="1" scenarios="1" selectLockedCells="1"/>
  <hyperlinks>
    <hyperlink ref="D16" r:id="rId1" xr:uid="{EF626E33-5996-4BED-9169-E62ED0ADD7F0}"/>
    <hyperlink ref="C16" r:id="rId2" xr:uid="{2F56C2E5-7977-416D-9395-00CE989B173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1️⃣ Diagnóstico</vt:lpstr>
      <vt:lpstr>2️⃣ Metas</vt:lpstr>
      <vt:lpstr>💲 Ingresos y Gastos</vt:lpstr>
      <vt:lpstr>☑️ Pagos </vt:lpstr>
      <vt:lpstr>💼 Fondo Emergencias</vt:lpstr>
      <vt:lpstr>💡 Tips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RICARDO FACUNDO MENDOZA</cp:lastModifiedBy>
  <cp:revision/>
  <dcterms:created xsi:type="dcterms:W3CDTF">2024-12-31T15:07:32Z</dcterms:created>
  <dcterms:modified xsi:type="dcterms:W3CDTF">2025-01-15T22:49:33Z</dcterms:modified>
  <cp:category/>
  <cp:contentStatus/>
</cp:coreProperties>
</file>